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chels\Documents\#MUT\XLKompendium 2021\"/>
    </mc:Choice>
  </mc:AlternateContent>
  <xr:revisionPtr revIDLastSave="0" documentId="8_{64729723-D9F4-468B-9396-1EAD92A2B790}" xr6:coauthVersionLast="47" xr6:coauthVersionMax="47" xr10:uidLastSave="{00000000-0000-0000-0000-000000000000}"/>
  <bookViews>
    <workbookView xWindow="28680" yWindow="-120" windowWidth="29040" windowHeight="15720" xr2:uid="{6C3375F1-AF64-4DCE-9D7E-4441655C4F49}"/>
  </bookViews>
  <sheets>
    <sheet name="Tabelle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E4" i="1" s="1"/>
  <c r="D5" i="1"/>
  <c r="E5" i="1" s="1"/>
  <c r="H5" i="1"/>
  <c r="D6" i="1"/>
  <c r="E7" i="1" s="1"/>
  <c r="E6" i="1"/>
  <c r="D7" i="1"/>
  <c r="D8" i="1"/>
  <c r="E8" i="1" s="1"/>
  <c r="D9" i="1"/>
  <c r="E9" i="1"/>
  <c r="D10" i="1"/>
  <c r="E10" i="1"/>
  <c r="H4" i="1" l="1"/>
</calcChain>
</file>

<file path=xl/sharedStrings.xml><?xml version="1.0" encoding="utf-8"?>
<sst xmlns="http://schemas.openxmlformats.org/spreadsheetml/2006/main" count="15" uniqueCount="15">
  <si>
    <t>Inbetriebnahme</t>
  </si>
  <si>
    <t>Probebetrieb</t>
  </si>
  <si>
    <t>Montage</t>
  </si>
  <si>
    <t>Fertigung</t>
  </si>
  <si>
    <t>Beschaffung</t>
  </si>
  <si>
    <t>Beginn im 1. Halbjahr:</t>
  </si>
  <si>
    <t>Detailplanung</t>
  </si>
  <si>
    <t>Gesamtdauer:</t>
  </si>
  <si>
    <t>Grobplanung</t>
  </si>
  <si>
    <t>% der Gesamtdauer</t>
  </si>
  <si>
    <t>Dauer</t>
  </si>
  <si>
    <t>Ende</t>
  </si>
  <si>
    <t>Beginn</t>
  </si>
  <si>
    <t>Vorgang</t>
  </si>
  <si>
    <t>Projektplan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</si>
</sst>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 Tage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0" fontId="0" fillId="0" borderId="0" xfId="1" applyNumberFormat="1" applyFont="1"/>
    <xf numFmtId="164" fontId="0" fillId="0" borderId="0" xfId="0" applyNumberFormat="1"/>
    <xf numFmtId="14" fontId="0" fillId="0" borderId="0" xfId="0" applyNumberFormat="1"/>
    <xf numFmtId="0" fontId="2" fillId="0" borderId="0" xfId="0" applyFont="1"/>
  </cellXfs>
  <cellStyles count="2">
    <cellStyle name="Prozent" xfId="1" builtinId="5"/>
    <cellStyle name="Standard" xfId="0" builtinId="0"/>
  </cellStyles>
  <dxfs count="4">
    <dxf>
      <numFmt numFmtId="14" formatCode="0.00%"/>
    </dxf>
    <dxf>
      <numFmt numFmtId="164" formatCode="0&quot; Tage&quot;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9F5E0BF-1B0F-4907-8485-3049FCC7B16D}" name="tbl_Projekte" displayName="tbl_Projekte" ref="A3:E10" totalsRowShown="0">
  <autoFilter ref="A3:E10" xr:uid="{9A918AD9-9E11-45FC-8DF8-EC549C44DFAF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F62A3B76-F6F6-4453-97A7-DDB9ACE282EB}" name="Vorgang"/>
    <tableColumn id="2" xr3:uid="{482BCAE8-1D4C-4454-A75F-BBB59CBF8B2F}" name="Beginn" dataDxfId="3"/>
    <tableColumn id="3" xr3:uid="{E17F7638-E98D-4C4C-9518-19D268E59EFA}" name="Ende" dataDxfId="2"/>
    <tableColumn id="4" xr3:uid="{C791A98B-546F-4F33-9A7E-0CACA947E07D}" name="Dauer" dataDxfId="1">
      <calculatedColumnFormula>tbl_Projekte[[#This Row],[Ende]]-tbl_Projekte[[#This Row],[Beginn]]+1</calculatedColumnFormula>
    </tableColumn>
    <tableColumn id="5" xr3:uid="{C00790BD-BEAF-46C0-AAD9-569D88789814}" name="% der Gesamtdauer" dataDxfId="0" dataCellStyle="Prozent">
      <calculatedColumnFormula>tbl_Projekte[[#This Row],[Dauer]]/SUM(tbl_Projekte[Dauer])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E2269-DE44-47E8-B2FE-05A010264699}">
  <dimension ref="A1:H11"/>
  <sheetViews>
    <sheetView tabSelected="1" zoomScale="115" zoomScaleNormal="115" workbookViewId="0"/>
  </sheetViews>
  <sheetFormatPr baseColWidth="10" defaultRowHeight="15" x14ac:dyDescent="0.25"/>
  <cols>
    <col min="1" max="1" width="20" customWidth="1"/>
    <col min="5" max="5" width="20.42578125" customWidth="1"/>
    <col min="7" max="7" width="22.140625" customWidth="1"/>
  </cols>
  <sheetData>
    <row r="1" spans="1:8" x14ac:dyDescent="0.25">
      <c r="A1" s="4" t="s">
        <v>14</v>
      </c>
    </row>
    <row r="3" spans="1:8" x14ac:dyDescent="0.25">
      <c r="A3" t="s">
        <v>13</v>
      </c>
      <c r="B3" t="s">
        <v>12</v>
      </c>
      <c r="C3" t="s">
        <v>11</v>
      </c>
      <c r="D3" t="s">
        <v>10</v>
      </c>
      <c r="E3" t="s">
        <v>9</v>
      </c>
    </row>
    <row r="4" spans="1:8" x14ac:dyDescent="0.25">
      <c r="A4" t="s">
        <v>8</v>
      </c>
      <c r="B4" s="3">
        <v>44927</v>
      </c>
      <c r="C4" s="3">
        <v>44982</v>
      </c>
      <c r="D4" s="2">
        <f>tbl_Projekte[[#This Row],[Ende]]-tbl_Projekte[[#This Row],[Beginn]]+1</f>
        <v>56</v>
      </c>
      <c r="E4" s="1">
        <f>tbl_Projekte[[#This Row],[Dauer]]/SUM(tbl_Projekte[Dauer])</f>
        <v>0.20817843866171004</v>
      </c>
      <c r="G4" t="s">
        <v>7</v>
      </c>
      <c r="H4" s="2">
        <f>SUM(tbl_Projekte[Dauer])</f>
        <v>269</v>
      </c>
    </row>
    <row r="5" spans="1:8" x14ac:dyDescent="0.25">
      <c r="A5" t="s">
        <v>6</v>
      </c>
      <c r="B5" s="3">
        <v>44977</v>
      </c>
      <c r="C5" s="3">
        <v>45016</v>
      </c>
      <c r="D5" s="2">
        <f>tbl_Projekte[[#This Row],[Ende]]-tbl_Projekte[[#This Row],[Beginn]]+1</f>
        <v>40</v>
      </c>
      <c r="E5" s="1">
        <f>tbl_Projekte[[#This Row],[Dauer]]/SUM(tbl_Projekte[Dauer])</f>
        <v>0.14869888475836432</v>
      </c>
      <c r="G5" t="s">
        <v>5</v>
      </c>
      <c r="H5">
        <f>COUNTIF(tbl_Projekte[Beginn],"&lt;=30.6.2023")</f>
        <v>5</v>
      </c>
    </row>
    <row r="6" spans="1:8" x14ac:dyDescent="0.25">
      <c r="A6" t="s">
        <v>4</v>
      </c>
      <c r="B6" s="3">
        <v>45017</v>
      </c>
      <c r="C6" s="3">
        <v>45036</v>
      </c>
      <c r="D6" s="2">
        <f>tbl_Projekte[[#This Row],[Ende]]-tbl_Projekte[[#This Row],[Beginn]]+1</f>
        <v>20</v>
      </c>
      <c r="E6" s="1">
        <f>tbl_Projekte[[#This Row],[Dauer]]/SUM(tbl_Projekte[Dauer])</f>
        <v>7.434944237918216E-2</v>
      </c>
    </row>
    <row r="7" spans="1:8" x14ac:dyDescent="0.25">
      <c r="A7" t="s">
        <v>3</v>
      </c>
      <c r="B7" s="3">
        <v>45031</v>
      </c>
      <c r="C7" s="3">
        <v>45076</v>
      </c>
      <c r="D7" s="2">
        <f>tbl_Projekte[[#This Row],[Ende]]-tbl_Projekte[[#This Row],[Beginn]]+1</f>
        <v>46</v>
      </c>
      <c r="E7" s="1">
        <f>tbl_Projekte[[#This Row],[Dauer]]/SUM(tbl_Projekte[Dauer])</f>
        <v>0.17100371747211895</v>
      </c>
    </row>
    <row r="8" spans="1:8" x14ac:dyDescent="0.25">
      <c r="A8" t="s">
        <v>2</v>
      </c>
      <c r="B8" s="3">
        <v>45078</v>
      </c>
      <c r="C8" s="3">
        <v>45122</v>
      </c>
      <c r="D8" s="2">
        <f>tbl_Projekte[[#This Row],[Ende]]-tbl_Projekte[[#This Row],[Beginn]]+1</f>
        <v>45</v>
      </c>
      <c r="E8" s="1">
        <f>tbl_Projekte[[#This Row],[Dauer]]/SUM(tbl_Projekte[Dauer])</f>
        <v>0.16728624535315986</v>
      </c>
    </row>
    <row r="9" spans="1:8" x14ac:dyDescent="0.25">
      <c r="A9" t="s">
        <v>1</v>
      </c>
      <c r="B9" s="3">
        <v>45122</v>
      </c>
      <c r="C9" s="3">
        <v>45168</v>
      </c>
      <c r="D9" s="2">
        <f>tbl_Projekte[[#This Row],[Ende]]-tbl_Projekte[[#This Row],[Beginn]]+1</f>
        <v>47</v>
      </c>
      <c r="E9" s="1">
        <f>tbl_Projekte[[#This Row],[Dauer]]/SUM(tbl_Projekte[Dauer])</f>
        <v>0.17472118959107807</v>
      </c>
    </row>
    <row r="10" spans="1:8" x14ac:dyDescent="0.25">
      <c r="A10" t="s">
        <v>0</v>
      </c>
      <c r="B10" s="3">
        <v>45170</v>
      </c>
      <c r="C10" s="3">
        <v>45184</v>
      </c>
      <c r="D10" s="2">
        <f>tbl_Projekte[[#This Row],[Ende]]-tbl_Projekte[[#This Row],[Beginn]]+1</f>
        <v>15</v>
      </c>
      <c r="E10" s="1">
        <f>tbl_Projekte[[#This Row],[Dauer]]/SUM(tbl_Projekte[Dauer])</f>
        <v>5.5762081784386616E-2</v>
      </c>
    </row>
    <row r="11" spans="1:8" x14ac:dyDescent="0.25">
      <c r="E11" s="1"/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Schels</dc:creator>
  <cp:lastModifiedBy>Ignatz Schels</cp:lastModifiedBy>
  <dcterms:created xsi:type="dcterms:W3CDTF">2022-08-21T17:25:34Z</dcterms:created>
  <dcterms:modified xsi:type="dcterms:W3CDTF">2022-08-21T17:25:59Z</dcterms:modified>
</cp:coreProperties>
</file>