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schels\Documents\#MUT\XLKompendium 2021\Excel_2021_Kompendium_Buchdaten\"/>
    </mc:Choice>
  </mc:AlternateContent>
  <xr:revisionPtr revIDLastSave="0" documentId="13_ncr:1_{FDAE0F66-68C3-40AB-85A7-1645D96CB9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iertag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E6" i="2" s="1"/>
  <c r="H2" i="2"/>
  <c r="F2" i="2" s="1"/>
  <c r="E2" i="2" s="1"/>
  <c r="H3" i="2"/>
  <c r="F3" i="2" s="1"/>
  <c r="E3" i="2" s="1"/>
  <c r="H4" i="2"/>
  <c r="F4" i="2" s="1"/>
  <c r="E4" i="2" s="1"/>
  <c r="H5" i="2"/>
  <c r="F5" i="2" s="1"/>
  <c r="E5" i="2" s="1"/>
  <c r="H6" i="2"/>
  <c r="H7" i="2"/>
  <c r="H8" i="2"/>
  <c r="F8" i="2" s="1"/>
  <c r="E8" i="2" s="1"/>
  <c r="H9" i="2"/>
  <c r="F9" i="2" s="1"/>
  <c r="E9" i="2" s="1"/>
  <c r="H10" i="2"/>
  <c r="F10" i="2" s="1"/>
  <c r="E10" i="2" s="1"/>
  <c r="H11" i="2"/>
  <c r="F11" i="2" s="1"/>
  <c r="E11" i="2" s="1"/>
  <c r="H12" i="2"/>
  <c r="H13" i="2"/>
  <c r="F13" i="2" s="1"/>
  <c r="E13" i="2" s="1"/>
  <c r="H14" i="2"/>
  <c r="F14" i="2" s="1"/>
  <c r="E14" i="2" s="1"/>
  <c r="H15" i="2"/>
  <c r="F15" i="2" s="1"/>
  <c r="E15" i="2" s="1"/>
  <c r="H16" i="2"/>
  <c r="F16" i="2" s="1"/>
  <c r="E16" i="2" s="1"/>
  <c r="H17" i="2"/>
  <c r="F17" i="2" s="1"/>
  <c r="E17" i="2" s="1"/>
  <c r="H18" i="2"/>
  <c r="F18" i="2" s="1"/>
  <c r="E18" i="2" s="1"/>
  <c r="H19" i="2"/>
  <c r="F19" i="2" s="1"/>
  <c r="E19" i="2" s="1"/>
  <c r="H20" i="2"/>
  <c r="F20" i="2" s="1"/>
  <c r="E20" i="2" s="1"/>
  <c r="H21" i="2"/>
  <c r="F21" i="2" s="1"/>
  <c r="E21" i="2" s="1"/>
  <c r="H22" i="2"/>
  <c r="F22" i="2" s="1"/>
  <c r="E22" i="2" s="1"/>
  <c r="H23" i="2"/>
  <c r="F23" i="2" s="1"/>
  <c r="E23" i="2" s="1"/>
  <c r="H24" i="2"/>
  <c r="F24" i="2" s="1"/>
  <c r="E24" i="2" s="1"/>
  <c r="H25" i="2"/>
  <c r="F25" i="2" s="1"/>
  <c r="E25" i="2" s="1"/>
  <c r="R2" i="2"/>
  <c r="F7" i="2" l="1"/>
  <c r="E7" i="2" s="1"/>
  <c r="F12" i="2"/>
  <c r="E12" i="2" s="1"/>
  <c r="F2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Ignatz Schels</author>
  </authors>
  <commentList>
    <comment ref="B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Hier wird die Nummer des markierten Optionsfeldes abgelegt</t>
        </r>
      </text>
    </comment>
    <comment ref="I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Burgenland</t>
        </r>
      </text>
    </comment>
    <comment ref="J1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Kärnten</t>
        </r>
      </text>
    </comment>
    <comment ref="K1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Niederösterreich</t>
        </r>
      </text>
    </comment>
    <comment ref="L1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Oberösterreich</t>
        </r>
      </text>
    </comment>
    <comment ref="M1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Salzburg</t>
        </r>
      </text>
    </comment>
    <comment ref="N1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Steiermark</t>
        </r>
      </text>
    </comment>
    <comment ref="O1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Tirol</t>
        </r>
      </text>
    </comment>
    <comment ref="P1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Vorarlberg</t>
        </r>
      </text>
    </comment>
    <comment ref="Q1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Wien</t>
        </r>
      </text>
    </comment>
    <comment ref="E4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Feiertag nach Landesrecht, betrifft oft nur Schulen, Ämter und Behörden</t>
        </r>
      </text>
    </comment>
    <comment ref="E5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Feiertag nach Arbeitsruhegesetz nur für Angehörige der Evangelischen Kirche A.B., Evangelischen Kirche H.B., der Altkatholischen Kirche und der Evangelisch-methodistischen Kirche.</t>
        </r>
      </text>
    </comment>
    <comment ref="E9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Feiertag nach Landesrecht, betrifft oft nur Schulen, Ämter und Behörden</t>
        </r>
      </text>
    </comment>
    <comment ref="E15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Feiertag nach Landesrecht, betrifft oft nur Schulen, Ämter und Behörden</t>
        </r>
      </text>
    </comment>
    <comment ref="E19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Feiertag nach Landesrecht, betrifft oft nur Schulen, Ämter und Behörden</t>
        </r>
      </text>
    </comment>
    <comment ref="E20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Feiertag nach Landesrecht, betrifft oft nur Schulen, Ämter und Behörden</t>
        </r>
      </text>
    </comment>
    <comment ref="E21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Wenn der 8. Dezember auf einen Werktag fällt, dürfen Arbeitnehmer in Verkaufsstellen beschäftigt werden</t>
        </r>
      </text>
    </comment>
    <comment ref="E22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Arbeitsfrei oder teilweise arbeitsfrei nach Kollektivvertrag</t>
        </r>
      </text>
    </comment>
    <comment ref="E25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Arbeitsfrei oder teilweise arbeitsfrei nach Kollektivvertrag</t>
        </r>
      </text>
    </comment>
  </commentList>
</comments>
</file>

<file path=xl/sharedStrings.xml><?xml version="1.0" encoding="utf-8"?>
<sst xmlns="http://schemas.openxmlformats.org/spreadsheetml/2006/main" count="22" uniqueCount="22">
  <si>
    <t>Bundesland</t>
  </si>
  <si>
    <t>Burgenland</t>
  </si>
  <si>
    <t>Kärnten</t>
  </si>
  <si>
    <t>Niederösterreich</t>
  </si>
  <si>
    <t>Oberösterreich</t>
  </si>
  <si>
    <t>Salzburg</t>
  </si>
  <si>
    <t>Steiermark</t>
  </si>
  <si>
    <t>Tirol</t>
  </si>
  <si>
    <t>Vorarlberg</t>
  </si>
  <si>
    <t>Wien</t>
  </si>
  <si>
    <t>Feiertag</t>
  </si>
  <si>
    <t>Datum</t>
  </si>
  <si>
    <t>B</t>
  </si>
  <si>
    <t>K</t>
  </si>
  <si>
    <t>NÖ</t>
  </si>
  <si>
    <t>OÖ</t>
  </si>
  <si>
    <t>S</t>
  </si>
  <si>
    <t>ST</t>
  </si>
  <si>
    <t>T</t>
  </si>
  <si>
    <t>V</t>
  </si>
  <si>
    <t>W</t>
  </si>
  <si>
    <t>Gesamt: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</si>
</sst>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)"/>
    <numFmt numFmtId="165" formatCode=";;;"/>
    <numFmt numFmtId="166" formatCode="ddd\,\ dd/\ mmmm;;&quot;&quot;"/>
  </numFmts>
  <fonts count="22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20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sz val="12"/>
      <name val="Wingdings"/>
      <charset val="2"/>
    </font>
    <font>
      <b/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8"/>
      <color indexed="81"/>
      <name val="Tahoma"/>
      <family val="2"/>
    </font>
    <font>
      <sz val="4"/>
      <name val="Arial"/>
      <family val="2"/>
    </font>
    <font>
      <b/>
      <sz val="11"/>
      <name val="Arial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3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21">
    <xf numFmtId="0" fontId="0" fillId="0" borderId="0"/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 wrapText="1"/>
    </xf>
    <xf numFmtId="0" fontId="3" fillId="0" borderId="0">
      <alignment vertical="center" wrapText="1"/>
    </xf>
    <xf numFmtId="0" fontId="2" fillId="0" borderId="0"/>
    <xf numFmtId="164" fontId="4" fillId="1" borderId="0" applyAlignment="0" applyProtection="0"/>
    <xf numFmtId="49" fontId="4" fillId="0" borderId="0">
      <alignment horizontal="left" vertical="center"/>
    </xf>
    <xf numFmtId="0" fontId="5" fillId="0" borderId="0">
      <alignment vertical="center"/>
    </xf>
    <xf numFmtId="0" fontId="5" fillId="0" borderId="0">
      <alignment vertical="center" wrapText="1"/>
    </xf>
    <xf numFmtId="0" fontId="5" fillId="0" borderId="0">
      <alignment vertical="center"/>
    </xf>
    <xf numFmtId="0" fontId="6" fillId="0" borderId="0">
      <alignment vertical="center" wrapText="1"/>
    </xf>
    <xf numFmtId="0" fontId="7" fillId="0" borderId="0">
      <alignment horizontal="centerContinuous" vertical="center"/>
    </xf>
    <xf numFmtId="0" fontId="8" fillId="2" borderId="1">
      <alignment horizontal="left" vertical="center"/>
    </xf>
    <xf numFmtId="0" fontId="9" fillId="2" borderId="2">
      <alignment horizontal="right" vertical="center"/>
    </xf>
    <xf numFmtId="49" fontId="10" fillId="3" borderId="3" applyNumberFormat="0" applyFont="0" applyFill="0">
      <alignment horizontal="left" vertical="center"/>
    </xf>
    <xf numFmtId="0" fontId="11" fillId="0" borderId="0">
      <alignment vertical="center"/>
    </xf>
    <xf numFmtId="49" fontId="10" fillId="3" borderId="3">
      <alignment vertical="center"/>
    </xf>
    <xf numFmtId="0" fontId="12" fillId="0" borderId="0">
      <alignment vertical="center"/>
    </xf>
    <xf numFmtId="0" fontId="13" fillId="0" borderId="0"/>
    <xf numFmtId="0" fontId="14" fillId="4" borderId="0">
      <alignment horizontal="centerContinuous" vertical="center"/>
    </xf>
  </cellStyleXfs>
  <cellXfs count="18">
    <xf numFmtId="0" fontId="0" fillId="0" borderId="0" xfId="0"/>
    <xf numFmtId="165" fontId="16" fillId="0" borderId="4" xfId="0" applyNumberFormat="1" applyFont="1" applyBorder="1"/>
    <xf numFmtId="0" fontId="15" fillId="0" borderId="4" xfId="0" applyFont="1" applyBorder="1" applyProtection="1">
      <protection locked="0"/>
    </xf>
    <xf numFmtId="0" fontId="16" fillId="0" borderId="4" xfId="0" applyFont="1" applyBorder="1" applyProtection="1">
      <protection locked="0"/>
    </xf>
    <xf numFmtId="0" fontId="1" fillId="0" borderId="0" xfId="0" applyFont="1"/>
    <xf numFmtId="15" fontId="17" fillId="0" borderId="4" xfId="0" applyNumberFormat="1" applyFont="1" applyBorder="1" applyAlignment="1">
      <alignment horizontal="justify" vertical="top" wrapText="1"/>
    </xf>
    <xf numFmtId="165" fontId="19" fillId="0" borderId="0" xfId="0" applyNumberFormat="1" applyFont="1"/>
    <xf numFmtId="1" fontId="17" fillId="0" borderId="0" xfId="0" applyNumberFormat="1" applyFont="1" applyAlignment="1" applyProtection="1">
      <alignment horizontal="justify" vertical="top" wrapText="1"/>
      <protection locked="0"/>
    </xf>
    <xf numFmtId="0" fontId="17" fillId="0" borderId="0" xfId="0" applyFont="1" applyAlignment="1">
      <alignment horizontal="justify" vertical="top" wrapText="1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5" borderId="0" xfId="0" applyFill="1"/>
    <xf numFmtId="165" fontId="0" fillId="5" borderId="0" xfId="0" applyNumberFormat="1" applyFill="1"/>
    <xf numFmtId="0" fontId="1" fillId="5" borderId="0" xfId="0" applyFont="1" applyFill="1"/>
    <xf numFmtId="0" fontId="20" fillId="0" borderId="0" xfId="0" applyFont="1"/>
    <xf numFmtId="166" fontId="0" fillId="0" borderId="0" xfId="0" applyNumberFormat="1" applyAlignment="1">
      <alignment horizontal="left"/>
    </xf>
    <xf numFmtId="0" fontId="17" fillId="0" borderId="4" xfId="0" applyFont="1" applyBorder="1" applyAlignment="1">
      <alignment horizontal="center" wrapText="1"/>
    </xf>
  </cellXfs>
  <cellStyles count="21">
    <cellStyle name="1Tabellentext" xfId="1" xr:uid="{00000000-0005-0000-0000-000000000000}"/>
    <cellStyle name="2Tabellentext fett" xfId="2" xr:uid="{00000000-0005-0000-0000-000001000000}"/>
    <cellStyle name="3Tabellentext Zeilenfall" xfId="3" xr:uid="{00000000-0005-0000-0000-000002000000}"/>
    <cellStyle name="4Tabellentext fett Zeilenfall" xfId="4" xr:uid="{00000000-0005-0000-0000-000003000000}"/>
    <cellStyle name="Kopfzeile" xfId="5" xr:uid="{00000000-0005-0000-0000-000004000000}"/>
    <cellStyle name="Muster 1" xfId="6" xr:uid="{00000000-0005-0000-0000-000005000000}"/>
    <cellStyle name="Standard" xfId="0" builtinId="0"/>
    <cellStyle name="Standard Diagramm fett" xfId="7" xr:uid="{00000000-0005-0000-0000-000007000000}"/>
    <cellStyle name="Standard fett" xfId="8" xr:uid="{00000000-0005-0000-0000-000008000000}"/>
    <cellStyle name="Standard fett Zeilenfall" xfId="9" xr:uid="{00000000-0005-0000-0000-000009000000}"/>
    <cellStyle name="Standard fett_Anwenderhilfe" xfId="10" xr:uid="{00000000-0005-0000-0000-00000A000000}"/>
    <cellStyle name="Standard Zeilenfall" xfId="11" xr:uid="{00000000-0005-0000-0000-00000B000000}"/>
    <cellStyle name="Titel" xfId="12" xr:uid="{00000000-0005-0000-0000-00000C000000}"/>
    <cellStyle name="Überschrift 1" xfId="13" builtinId="16" customBuiltin="1"/>
    <cellStyle name="Überschrift 2" xfId="14" builtinId="17" customBuiltin="1"/>
    <cellStyle name="Überschrift 2 Diagramm" xfId="15" xr:uid="{00000000-0005-0000-0000-00000F000000}"/>
    <cellStyle name="Überschrift 3" xfId="16" builtinId="18" customBuiltin="1"/>
    <cellStyle name="Überschrift 3 Diagramm" xfId="17" xr:uid="{00000000-0005-0000-0000-000011000000}"/>
    <cellStyle name="Überschrift 4" xfId="18" builtinId="19" customBuiltin="1"/>
    <cellStyle name="Undefiniert" xfId="19" xr:uid="{00000000-0005-0000-0000-000013000000}"/>
    <cellStyle name="Windings" xfId="20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fmlaLink="I2" lockText="1" noThreeD="1"/>
</file>

<file path=xl/ctrlProps/ctrlProp10.xml><?xml version="1.0" encoding="utf-8"?>
<formControlPr xmlns="http://schemas.microsoft.com/office/spreadsheetml/2009/9/main" objectType="CheckBox" checked="Checked" fmlaLink="I3" lockText="1" noThreeD="1"/>
</file>

<file path=xl/ctrlProps/ctrlProp100.xml><?xml version="1.0" encoding="utf-8"?>
<formControlPr xmlns="http://schemas.microsoft.com/office/spreadsheetml/2009/9/main" objectType="CheckBox" checked="Checked" fmlaLink="I13" lockText="1" noThreeD="1"/>
</file>

<file path=xl/ctrlProps/ctrlProp101.xml><?xml version="1.0" encoding="utf-8"?>
<formControlPr xmlns="http://schemas.microsoft.com/office/spreadsheetml/2009/9/main" objectType="CheckBox" checked="Checked" fmlaLink="J13" lockText="1" noThreeD="1"/>
</file>

<file path=xl/ctrlProps/ctrlProp102.xml><?xml version="1.0" encoding="utf-8"?>
<formControlPr xmlns="http://schemas.microsoft.com/office/spreadsheetml/2009/9/main" objectType="CheckBox" checked="Checked" fmlaLink="K13" lockText="1" noThreeD="1"/>
</file>

<file path=xl/ctrlProps/ctrlProp103.xml><?xml version="1.0" encoding="utf-8"?>
<formControlPr xmlns="http://schemas.microsoft.com/office/spreadsheetml/2009/9/main" objectType="CheckBox" checked="Checked" fmlaLink="L13" lockText="1" noThreeD="1"/>
</file>

<file path=xl/ctrlProps/ctrlProp104.xml><?xml version="1.0" encoding="utf-8"?>
<formControlPr xmlns="http://schemas.microsoft.com/office/spreadsheetml/2009/9/main" objectType="CheckBox" checked="Checked" fmlaLink="M13" lockText="1" noThreeD="1"/>
</file>

<file path=xl/ctrlProps/ctrlProp105.xml><?xml version="1.0" encoding="utf-8"?>
<formControlPr xmlns="http://schemas.microsoft.com/office/spreadsheetml/2009/9/main" objectType="CheckBox" checked="Checked" fmlaLink="N13" lockText="1" noThreeD="1"/>
</file>

<file path=xl/ctrlProps/ctrlProp106.xml><?xml version="1.0" encoding="utf-8"?>
<formControlPr xmlns="http://schemas.microsoft.com/office/spreadsheetml/2009/9/main" objectType="CheckBox" checked="Checked" fmlaLink="O13" lockText="1" noThreeD="1"/>
</file>

<file path=xl/ctrlProps/ctrlProp107.xml><?xml version="1.0" encoding="utf-8"?>
<formControlPr xmlns="http://schemas.microsoft.com/office/spreadsheetml/2009/9/main" objectType="CheckBox" checked="Checked" fmlaLink="P13" lockText="1" noThreeD="1"/>
</file>

<file path=xl/ctrlProps/ctrlProp108.xml><?xml version="1.0" encoding="utf-8"?>
<formControlPr xmlns="http://schemas.microsoft.com/office/spreadsheetml/2009/9/main" objectType="CheckBox" checked="Checked" fmlaLink="Q13" lockText="1" noThreeD="1"/>
</file>

<file path=xl/ctrlProps/ctrlProp109.xml><?xml version="1.0" encoding="utf-8"?>
<formControlPr xmlns="http://schemas.microsoft.com/office/spreadsheetml/2009/9/main" objectType="CheckBox" checked="Checked" fmlaLink="I14" lockText="1" noThreeD="1"/>
</file>

<file path=xl/ctrlProps/ctrlProp11.xml><?xml version="1.0" encoding="utf-8"?>
<formControlPr xmlns="http://schemas.microsoft.com/office/spreadsheetml/2009/9/main" objectType="CheckBox" checked="Checked" fmlaLink="J3" lockText="1" noThreeD="1"/>
</file>

<file path=xl/ctrlProps/ctrlProp110.xml><?xml version="1.0" encoding="utf-8"?>
<formControlPr xmlns="http://schemas.microsoft.com/office/spreadsheetml/2009/9/main" objectType="CheckBox" checked="Checked" fmlaLink="J14" lockText="1" noThreeD="1"/>
</file>

<file path=xl/ctrlProps/ctrlProp111.xml><?xml version="1.0" encoding="utf-8"?>
<formControlPr xmlns="http://schemas.microsoft.com/office/spreadsheetml/2009/9/main" objectType="CheckBox" checked="Checked" fmlaLink="K14" lockText="1" noThreeD="1"/>
</file>

<file path=xl/ctrlProps/ctrlProp112.xml><?xml version="1.0" encoding="utf-8"?>
<formControlPr xmlns="http://schemas.microsoft.com/office/spreadsheetml/2009/9/main" objectType="CheckBox" checked="Checked" fmlaLink="L14" lockText="1" noThreeD="1"/>
</file>

<file path=xl/ctrlProps/ctrlProp113.xml><?xml version="1.0" encoding="utf-8"?>
<formControlPr xmlns="http://schemas.microsoft.com/office/spreadsheetml/2009/9/main" objectType="CheckBox" checked="Checked" fmlaLink="M14" lockText="1" noThreeD="1"/>
</file>

<file path=xl/ctrlProps/ctrlProp114.xml><?xml version="1.0" encoding="utf-8"?>
<formControlPr xmlns="http://schemas.microsoft.com/office/spreadsheetml/2009/9/main" objectType="CheckBox" checked="Checked" fmlaLink="N14" lockText="1" noThreeD="1"/>
</file>

<file path=xl/ctrlProps/ctrlProp115.xml><?xml version="1.0" encoding="utf-8"?>
<formControlPr xmlns="http://schemas.microsoft.com/office/spreadsheetml/2009/9/main" objectType="CheckBox" checked="Checked" fmlaLink="O14" lockText="1" noThreeD="1"/>
</file>

<file path=xl/ctrlProps/ctrlProp116.xml><?xml version="1.0" encoding="utf-8"?>
<formControlPr xmlns="http://schemas.microsoft.com/office/spreadsheetml/2009/9/main" objectType="CheckBox" checked="Checked" fmlaLink="P14" lockText="1" noThreeD="1"/>
</file>

<file path=xl/ctrlProps/ctrlProp117.xml><?xml version="1.0" encoding="utf-8"?>
<formControlPr xmlns="http://schemas.microsoft.com/office/spreadsheetml/2009/9/main" objectType="CheckBox" checked="Checked" fmlaLink="Q14" lockText="1" noThreeD="1"/>
</file>

<file path=xl/ctrlProps/ctrlProp118.xml><?xml version="1.0" encoding="utf-8"?>
<formControlPr xmlns="http://schemas.microsoft.com/office/spreadsheetml/2009/9/main" objectType="CheckBox" fmlaLink="I15" lockText="1" noThreeD="1"/>
</file>

<file path=xl/ctrlProps/ctrlProp119.xml><?xml version="1.0" encoding="utf-8"?>
<formControlPr xmlns="http://schemas.microsoft.com/office/spreadsheetml/2009/9/main" objectType="CheckBox" fmlaLink="J15" lockText="1" noThreeD="1"/>
</file>

<file path=xl/ctrlProps/ctrlProp12.xml><?xml version="1.0" encoding="utf-8"?>
<formControlPr xmlns="http://schemas.microsoft.com/office/spreadsheetml/2009/9/main" objectType="CheckBox" checked="Checked" fmlaLink="K3" lockText="1" noThreeD="1"/>
</file>

<file path=xl/ctrlProps/ctrlProp120.xml><?xml version="1.0" encoding="utf-8"?>
<formControlPr xmlns="http://schemas.microsoft.com/office/spreadsheetml/2009/9/main" objectType="CheckBox" fmlaLink="K15" lockText="1" noThreeD="1"/>
</file>

<file path=xl/ctrlProps/ctrlProp121.xml><?xml version="1.0" encoding="utf-8"?>
<formControlPr xmlns="http://schemas.microsoft.com/office/spreadsheetml/2009/9/main" objectType="CheckBox" fmlaLink="L15" lockText="1" noThreeD="1"/>
</file>

<file path=xl/ctrlProps/ctrlProp122.xml><?xml version="1.0" encoding="utf-8"?>
<formControlPr xmlns="http://schemas.microsoft.com/office/spreadsheetml/2009/9/main" objectType="CheckBox" checked="Checked" fmlaLink="M15" lockText="1" noThreeD="1"/>
</file>

<file path=xl/ctrlProps/ctrlProp123.xml><?xml version="1.0" encoding="utf-8"?>
<formControlPr xmlns="http://schemas.microsoft.com/office/spreadsheetml/2009/9/main" objectType="CheckBox" fmlaLink="N15" lockText="1" noThreeD="1"/>
</file>

<file path=xl/ctrlProps/ctrlProp124.xml><?xml version="1.0" encoding="utf-8"?>
<formControlPr xmlns="http://schemas.microsoft.com/office/spreadsheetml/2009/9/main" objectType="CheckBox" fmlaLink="O15" lockText="1" noThreeD="1"/>
</file>

<file path=xl/ctrlProps/ctrlProp125.xml><?xml version="1.0" encoding="utf-8"?>
<formControlPr xmlns="http://schemas.microsoft.com/office/spreadsheetml/2009/9/main" objectType="CheckBox" fmlaLink="P15" lockText="1" noThreeD="1"/>
</file>

<file path=xl/ctrlProps/ctrlProp126.xml><?xml version="1.0" encoding="utf-8"?>
<formControlPr xmlns="http://schemas.microsoft.com/office/spreadsheetml/2009/9/main" objectType="CheckBox" fmlaLink="Q15" lockText="1" noThreeD="1"/>
</file>

<file path=xl/ctrlProps/ctrlProp127.xml><?xml version="1.0" encoding="utf-8"?>
<formControlPr xmlns="http://schemas.microsoft.com/office/spreadsheetml/2009/9/main" objectType="CheckBox" fmlaLink="I16" lockText="1" noThreeD="1"/>
</file>

<file path=xl/ctrlProps/ctrlProp128.xml><?xml version="1.0" encoding="utf-8"?>
<formControlPr xmlns="http://schemas.microsoft.com/office/spreadsheetml/2009/9/main" objectType="CheckBox" checked="Checked" fmlaLink="J16" lockText="1" noThreeD="1"/>
</file>

<file path=xl/ctrlProps/ctrlProp129.xml><?xml version="1.0" encoding="utf-8"?>
<formControlPr xmlns="http://schemas.microsoft.com/office/spreadsheetml/2009/9/main" objectType="CheckBox" fmlaLink="K16" lockText="1" noThreeD="1"/>
</file>

<file path=xl/ctrlProps/ctrlProp13.xml><?xml version="1.0" encoding="utf-8"?>
<formControlPr xmlns="http://schemas.microsoft.com/office/spreadsheetml/2009/9/main" objectType="CheckBox" checked="Checked" fmlaLink="L3" lockText="1" noThreeD="1"/>
</file>

<file path=xl/ctrlProps/ctrlProp130.xml><?xml version="1.0" encoding="utf-8"?>
<formControlPr xmlns="http://schemas.microsoft.com/office/spreadsheetml/2009/9/main" objectType="CheckBox" fmlaLink="L16" lockText="1" noThreeD="1"/>
</file>

<file path=xl/ctrlProps/ctrlProp131.xml><?xml version="1.0" encoding="utf-8"?>
<formControlPr xmlns="http://schemas.microsoft.com/office/spreadsheetml/2009/9/main" objectType="CheckBox" fmlaLink="M16" lockText="1" noThreeD="1"/>
</file>

<file path=xl/ctrlProps/ctrlProp132.xml><?xml version="1.0" encoding="utf-8"?>
<formControlPr xmlns="http://schemas.microsoft.com/office/spreadsheetml/2009/9/main" objectType="CheckBox" fmlaLink="N16" lockText="1" noThreeD="1"/>
</file>

<file path=xl/ctrlProps/ctrlProp133.xml><?xml version="1.0" encoding="utf-8"?>
<formControlPr xmlns="http://schemas.microsoft.com/office/spreadsheetml/2009/9/main" objectType="CheckBox" fmlaLink="O16" lockText="1" noThreeD="1"/>
</file>

<file path=xl/ctrlProps/ctrlProp134.xml><?xml version="1.0" encoding="utf-8"?>
<formControlPr xmlns="http://schemas.microsoft.com/office/spreadsheetml/2009/9/main" objectType="CheckBox" fmlaLink="P16" lockText="1" noThreeD="1"/>
</file>

<file path=xl/ctrlProps/ctrlProp135.xml><?xml version="1.0" encoding="utf-8"?>
<formControlPr xmlns="http://schemas.microsoft.com/office/spreadsheetml/2009/9/main" objectType="CheckBox" fmlaLink="Q16" lockText="1" noThreeD="1"/>
</file>

<file path=xl/ctrlProps/ctrlProp136.xml><?xml version="1.0" encoding="utf-8"?>
<formControlPr xmlns="http://schemas.microsoft.com/office/spreadsheetml/2009/9/main" objectType="CheckBox" checked="Checked" fmlaLink="I17" lockText="1" noThreeD="1"/>
</file>

<file path=xl/ctrlProps/ctrlProp137.xml><?xml version="1.0" encoding="utf-8"?>
<formControlPr xmlns="http://schemas.microsoft.com/office/spreadsheetml/2009/9/main" objectType="CheckBox" checked="Checked" fmlaLink="J17" lockText="1" noThreeD="1"/>
</file>

<file path=xl/ctrlProps/ctrlProp138.xml><?xml version="1.0" encoding="utf-8"?>
<formControlPr xmlns="http://schemas.microsoft.com/office/spreadsheetml/2009/9/main" objectType="CheckBox" checked="Checked" fmlaLink="K17" lockText="1" noThreeD="1"/>
</file>

<file path=xl/ctrlProps/ctrlProp139.xml><?xml version="1.0" encoding="utf-8"?>
<formControlPr xmlns="http://schemas.microsoft.com/office/spreadsheetml/2009/9/main" objectType="CheckBox" checked="Checked" fmlaLink="L17" lockText="1" noThreeD="1"/>
</file>

<file path=xl/ctrlProps/ctrlProp14.xml><?xml version="1.0" encoding="utf-8"?>
<formControlPr xmlns="http://schemas.microsoft.com/office/spreadsheetml/2009/9/main" objectType="CheckBox" checked="Checked" fmlaLink="M3" lockText="1" noThreeD="1"/>
</file>

<file path=xl/ctrlProps/ctrlProp140.xml><?xml version="1.0" encoding="utf-8"?>
<formControlPr xmlns="http://schemas.microsoft.com/office/spreadsheetml/2009/9/main" objectType="CheckBox" checked="Checked" fmlaLink="M17" lockText="1" noThreeD="1"/>
</file>

<file path=xl/ctrlProps/ctrlProp141.xml><?xml version="1.0" encoding="utf-8"?>
<formControlPr xmlns="http://schemas.microsoft.com/office/spreadsheetml/2009/9/main" objectType="CheckBox" checked="Checked" fmlaLink="N17" lockText="1" noThreeD="1"/>
</file>

<file path=xl/ctrlProps/ctrlProp142.xml><?xml version="1.0" encoding="utf-8"?>
<formControlPr xmlns="http://schemas.microsoft.com/office/spreadsheetml/2009/9/main" objectType="CheckBox" checked="Checked" fmlaLink="O17" lockText="1" noThreeD="1"/>
</file>

<file path=xl/ctrlProps/ctrlProp143.xml><?xml version="1.0" encoding="utf-8"?>
<formControlPr xmlns="http://schemas.microsoft.com/office/spreadsheetml/2009/9/main" objectType="CheckBox" checked="Checked" fmlaLink="P17" lockText="1" noThreeD="1"/>
</file>

<file path=xl/ctrlProps/ctrlProp144.xml><?xml version="1.0" encoding="utf-8"?>
<formControlPr xmlns="http://schemas.microsoft.com/office/spreadsheetml/2009/9/main" objectType="CheckBox" checked="Checked" fmlaLink="Q17" lockText="1" noThreeD="1"/>
</file>

<file path=xl/ctrlProps/ctrlProp145.xml><?xml version="1.0" encoding="utf-8"?>
<formControlPr xmlns="http://schemas.microsoft.com/office/spreadsheetml/2009/9/main" objectType="CheckBox" checked="Checked" fmlaLink="I18" lockText="1" noThreeD="1"/>
</file>

<file path=xl/ctrlProps/ctrlProp146.xml><?xml version="1.0" encoding="utf-8"?>
<formControlPr xmlns="http://schemas.microsoft.com/office/spreadsheetml/2009/9/main" objectType="CheckBox" checked="Checked" fmlaLink="J18" lockText="1" noThreeD="1"/>
</file>

<file path=xl/ctrlProps/ctrlProp147.xml><?xml version="1.0" encoding="utf-8"?>
<formControlPr xmlns="http://schemas.microsoft.com/office/spreadsheetml/2009/9/main" objectType="CheckBox" checked="Checked" fmlaLink="K18" lockText="1" noThreeD="1"/>
</file>

<file path=xl/ctrlProps/ctrlProp148.xml><?xml version="1.0" encoding="utf-8"?>
<formControlPr xmlns="http://schemas.microsoft.com/office/spreadsheetml/2009/9/main" objectType="CheckBox" checked="Checked" fmlaLink="L18" lockText="1" noThreeD="1"/>
</file>

<file path=xl/ctrlProps/ctrlProp149.xml><?xml version="1.0" encoding="utf-8"?>
<formControlPr xmlns="http://schemas.microsoft.com/office/spreadsheetml/2009/9/main" objectType="CheckBox" checked="Checked" fmlaLink="M18" lockText="1" noThreeD="1"/>
</file>

<file path=xl/ctrlProps/ctrlProp15.xml><?xml version="1.0" encoding="utf-8"?>
<formControlPr xmlns="http://schemas.microsoft.com/office/spreadsheetml/2009/9/main" objectType="CheckBox" checked="Checked" fmlaLink="N3" lockText="1" noThreeD="1"/>
</file>

<file path=xl/ctrlProps/ctrlProp150.xml><?xml version="1.0" encoding="utf-8"?>
<formControlPr xmlns="http://schemas.microsoft.com/office/spreadsheetml/2009/9/main" objectType="CheckBox" checked="Checked" fmlaLink="N18" lockText="1" noThreeD="1"/>
</file>

<file path=xl/ctrlProps/ctrlProp151.xml><?xml version="1.0" encoding="utf-8"?>
<formControlPr xmlns="http://schemas.microsoft.com/office/spreadsheetml/2009/9/main" objectType="CheckBox" checked="Checked" fmlaLink="O18" lockText="1" noThreeD="1"/>
</file>

<file path=xl/ctrlProps/ctrlProp152.xml><?xml version="1.0" encoding="utf-8"?>
<formControlPr xmlns="http://schemas.microsoft.com/office/spreadsheetml/2009/9/main" objectType="CheckBox" checked="Checked" fmlaLink="P18" lockText="1" noThreeD="1"/>
</file>

<file path=xl/ctrlProps/ctrlProp153.xml><?xml version="1.0" encoding="utf-8"?>
<formControlPr xmlns="http://schemas.microsoft.com/office/spreadsheetml/2009/9/main" objectType="CheckBox" checked="Checked" fmlaLink="Q18" lockText="1" noThreeD="1"/>
</file>

<file path=xl/ctrlProps/ctrlProp154.xml><?xml version="1.0" encoding="utf-8"?>
<formControlPr xmlns="http://schemas.microsoft.com/office/spreadsheetml/2009/9/main" objectType="CheckBox" checked="Checked" fmlaLink="I19" lockText="1" noThreeD="1"/>
</file>

<file path=xl/ctrlProps/ctrlProp155.xml><?xml version="1.0" encoding="utf-8"?>
<formControlPr xmlns="http://schemas.microsoft.com/office/spreadsheetml/2009/9/main" objectType="CheckBox" fmlaLink="J19" lockText="1" noThreeD="1"/>
</file>

<file path=xl/ctrlProps/ctrlProp156.xml><?xml version="1.0" encoding="utf-8"?>
<formControlPr xmlns="http://schemas.microsoft.com/office/spreadsheetml/2009/9/main" objectType="CheckBox" fmlaLink="K19" lockText="1" noThreeD="1"/>
</file>

<file path=xl/ctrlProps/ctrlProp157.xml><?xml version="1.0" encoding="utf-8"?>
<formControlPr xmlns="http://schemas.microsoft.com/office/spreadsheetml/2009/9/main" objectType="CheckBox" fmlaLink="L19" lockText="1" noThreeD="1"/>
</file>

<file path=xl/ctrlProps/ctrlProp158.xml><?xml version="1.0" encoding="utf-8"?>
<formControlPr xmlns="http://schemas.microsoft.com/office/spreadsheetml/2009/9/main" objectType="CheckBox" fmlaLink="M19" lockText="1" noThreeD="1"/>
</file>

<file path=xl/ctrlProps/ctrlProp159.xml><?xml version="1.0" encoding="utf-8"?>
<formControlPr xmlns="http://schemas.microsoft.com/office/spreadsheetml/2009/9/main" objectType="CheckBox" fmlaLink="N19" lockText="1" noThreeD="1"/>
</file>

<file path=xl/ctrlProps/ctrlProp16.xml><?xml version="1.0" encoding="utf-8"?>
<formControlPr xmlns="http://schemas.microsoft.com/office/spreadsheetml/2009/9/main" objectType="CheckBox" checked="Checked" fmlaLink="O3" lockText="1" noThreeD="1"/>
</file>

<file path=xl/ctrlProps/ctrlProp160.xml><?xml version="1.0" encoding="utf-8"?>
<formControlPr xmlns="http://schemas.microsoft.com/office/spreadsheetml/2009/9/main" objectType="CheckBox" fmlaLink="O19" lockText="1" noThreeD="1"/>
</file>

<file path=xl/ctrlProps/ctrlProp161.xml><?xml version="1.0" encoding="utf-8"?>
<formControlPr xmlns="http://schemas.microsoft.com/office/spreadsheetml/2009/9/main" objectType="CheckBox" fmlaLink="P19" lockText="1" noThreeD="1"/>
</file>

<file path=xl/ctrlProps/ctrlProp162.xml><?xml version="1.0" encoding="utf-8"?>
<formControlPr xmlns="http://schemas.microsoft.com/office/spreadsheetml/2009/9/main" objectType="CheckBox" fmlaLink="Q19" lockText="1" noThreeD="1"/>
</file>

<file path=xl/ctrlProps/ctrlProp163.xml><?xml version="1.0" encoding="utf-8"?>
<formControlPr xmlns="http://schemas.microsoft.com/office/spreadsheetml/2009/9/main" objectType="CheckBox" fmlaLink="I20" lockText="1" noThreeD="1"/>
</file>

<file path=xl/ctrlProps/ctrlProp164.xml><?xml version="1.0" encoding="utf-8"?>
<formControlPr xmlns="http://schemas.microsoft.com/office/spreadsheetml/2009/9/main" objectType="CheckBox" fmlaLink="J20" lockText="1" noThreeD="1"/>
</file>

<file path=xl/ctrlProps/ctrlProp165.xml><?xml version="1.0" encoding="utf-8"?>
<formControlPr xmlns="http://schemas.microsoft.com/office/spreadsheetml/2009/9/main" objectType="CheckBox" checked="Checked" fmlaLink="K20" lockText="1" noThreeD="1"/>
</file>

<file path=xl/ctrlProps/ctrlProp166.xml><?xml version="1.0" encoding="utf-8"?>
<formControlPr xmlns="http://schemas.microsoft.com/office/spreadsheetml/2009/9/main" objectType="CheckBox" fmlaLink="L20" lockText="1" noThreeD="1"/>
</file>

<file path=xl/ctrlProps/ctrlProp167.xml><?xml version="1.0" encoding="utf-8"?>
<formControlPr xmlns="http://schemas.microsoft.com/office/spreadsheetml/2009/9/main" objectType="CheckBox" fmlaLink="M20" lockText="1" noThreeD="1"/>
</file>

<file path=xl/ctrlProps/ctrlProp168.xml><?xml version="1.0" encoding="utf-8"?>
<formControlPr xmlns="http://schemas.microsoft.com/office/spreadsheetml/2009/9/main" objectType="CheckBox" fmlaLink="N20" lockText="1" noThreeD="1"/>
</file>

<file path=xl/ctrlProps/ctrlProp169.xml><?xml version="1.0" encoding="utf-8"?>
<formControlPr xmlns="http://schemas.microsoft.com/office/spreadsheetml/2009/9/main" objectType="CheckBox" fmlaLink="O20" lockText="1" noThreeD="1"/>
</file>

<file path=xl/ctrlProps/ctrlProp17.xml><?xml version="1.0" encoding="utf-8"?>
<formControlPr xmlns="http://schemas.microsoft.com/office/spreadsheetml/2009/9/main" objectType="CheckBox" checked="Checked" fmlaLink="P3" lockText="1" noThreeD="1"/>
</file>

<file path=xl/ctrlProps/ctrlProp170.xml><?xml version="1.0" encoding="utf-8"?>
<formControlPr xmlns="http://schemas.microsoft.com/office/spreadsheetml/2009/9/main" objectType="CheckBox" fmlaLink="P20" lockText="1" noThreeD="1"/>
</file>

<file path=xl/ctrlProps/ctrlProp171.xml><?xml version="1.0" encoding="utf-8"?>
<formControlPr xmlns="http://schemas.microsoft.com/office/spreadsheetml/2009/9/main" objectType="CheckBox" checked="Checked" fmlaLink="Q20" lockText="1" noThreeD="1"/>
</file>

<file path=xl/ctrlProps/ctrlProp172.xml><?xml version="1.0" encoding="utf-8"?>
<formControlPr xmlns="http://schemas.microsoft.com/office/spreadsheetml/2009/9/main" objectType="CheckBox" checked="Checked" fmlaLink="I21" lockText="1" noThreeD="1"/>
</file>

<file path=xl/ctrlProps/ctrlProp173.xml><?xml version="1.0" encoding="utf-8"?>
<formControlPr xmlns="http://schemas.microsoft.com/office/spreadsheetml/2009/9/main" objectType="CheckBox" checked="Checked" fmlaLink="J21" lockText="1" noThreeD="1"/>
</file>

<file path=xl/ctrlProps/ctrlProp174.xml><?xml version="1.0" encoding="utf-8"?>
<formControlPr xmlns="http://schemas.microsoft.com/office/spreadsheetml/2009/9/main" objectType="CheckBox" checked="Checked" fmlaLink="K21" lockText="1" noThreeD="1"/>
</file>

<file path=xl/ctrlProps/ctrlProp175.xml><?xml version="1.0" encoding="utf-8"?>
<formControlPr xmlns="http://schemas.microsoft.com/office/spreadsheetml/2009/9/main" objectType="CheckBox" checked="Checked" fmlaLink="L21" lockText="1" noThreeD="1"/>
</file>

<file path=xl/ctrlProps/ctrlProp176.xml><?xml version="1.0" encoding="utf-8"?>
<formControlPr xmlns="http://schemas.microsoft.com/office/spreadsheetml/2009/9/main" objectType="CheckBox" checked="Checked" fmlaLink="M21" lockText="1" noThreeD="1"/>
</file>

<file path=xl/ctrlProps/ctrlProp177.xml><?xml version="1.0" encoding="utf-8"?>
<formControlPr xmlns="http://schemas.microsoft.com/office/spreadsheetml/2009/9/main" objectType="CheckBox" checked="Checked" fmlaLink="N21" lockText="1" noThreeD="1"/>
</file>

<file path=xl/ctrlProps/ctrlProp178.xml><?xml version="1.0" encoding="utf-8"?>
<formControlPr xmlns="http://schemas.microsoft.com/office/spreadsheetml/2009/9/main" objectType="CheckBox" checked="Checked" fmlaLink="O21" lockText="1" noThreeD="1"/>
</file>

<file path=xl/ctrlProps/ctrlProp179.xml><?xml version="1.0" encoding="utf-8"?>
<formControlPr xmlns="http://schemas.microsoft.com/office/spreadsheetml/2009/9/main" objectType="CheckBox" checked="Checked" fmlaLink="P21" lockText="1" noThreeD="1"/>
</file>

<file path=xl/ctrlProps/ctrlProp18.xml><?xml version="1.0" encoding="utf-8"?>
<formControlPr xmlns="http://schemas.microsoft.com/office/spreadsheetml/2009/9/main" objectType="CheckBox" checked="Checked" fmlaLink="Q3" lockText="1" noThreeD="1"/>
</file>

<file path=xl/ctrlProps/ctrlProp180.xml><?xml version="1.0" encoding="utf-8"?>
<formControlPr xmlns="http://schemas.microsoft.com/office/spreadsheetml/2009/9/main" objectType="CheckBox" checked="Checked" fmlaLink="Q21" lockText="1" noThreeD="1"/>
</file>

<file path=xl/ctrlProps/ctrlProp181.xml><?xml version="1.0" encoding="utf-8"?>
<formControlPr xmlns="http://schemas.microsoft.com/office/spreadsheetml/2009/9/main" objectType="CheckBox" checked="Checked" fmlaLink="I22" lockText="1" noThreeD="1"/>
</file>

<file path=xl/ctrlProps/ctrlProp182.xml><?xml version="1.0" encoding="utf-8"?>
<formControlPr xmlns="http://schemas.microsoft.com/office/spreadsheetml/2009/9/main" objectType="CheckBox" checked="Checked" fmlaLink="J22" lockText="1" noThreeD="1"/>
</file>

<file path=xl/ctrlProps/ctrlProp183.xml><?xml version="1.0" encoding="utf-8"?>
<formControlPr xmlns="http://schemas.microsoft.com/office/spreadsheetml/2009/9/main" objectType="CheckBox" checked="Checked" fmlaLink="K22" lockText="1" noThreeD="1"/>
</file>

<file path=xl/ctrlProps/ctrlProp184.xml><?xml version="1.0" encoding="utf-8"?>
<formControlPr xmlns="http://schemas.microsoft.com/office/spreadsheetml/2009/9/main" objectType="CheckBox" checked="Checked" fmlaLink="L22" lockText="1" noThreeD="1"/>
</file>

<file path=xl/ctrlProps/ctrlProp185.xml><?xml version="1.0" encoding="utf-8"?>
<formControlPr xmlns="http://schemas.microsoft.com/office/spreadsheetml/2009/9/main" objectType="CheckBox" checked="Checked" fmlaLink="M22" lockText="1" noThreeD="1"/>
</file>

<file path=xl/ctrlProps/ctrlProp186.xml><?xml version="1.0" encoding="utf-8"?>
<formControlPr xmlns="http://schemas.microsoft.com/office/spreadsheetml/2009/9/main" objectType="CheckBox" checked="Checked" fmlaLink="N22" lockText="1" noThreeD="1"/>
</file>

<file path=xl/ctrlProps/ctrlProp187.xml><?xml version="1.0" encoding="utf-8"?>
<formControlPr xmlns="http://schemas.microsoft.com/office/spreadsheetml/2009/9/main" objectType="CheckBox" checked="Checked" fmlaLink="O22" lockText="1" noThreeD="1"/>
</file>

<file path=xl/ctrlProps/ctrlProp188.xml><?xml version="1.0" encoding="utf-8"?>
<formControlPr xmlns="http://schemas.microsoft.com/office/spreadsheetml/2009/9/main" objectType="CheckBox" checked="Checked" fmlaLink="P22" lockText="1" noThreeD="1"/>
</file>

<file path=xl/ctrlProps/ctrlProp189.xml><?xml version="1.0" encoding="utf-8"?>
<formControlPr xmlns="http://schemas.microsoft.com/office/spreadsheetml/2009/9/main" objectType="CheckBox" checked="Checked" fmlaLink="Q22" lockText="1" noThreeD="1"/>
</file>

<file path=xl/ctrlProps/ctrlProp19.xml><?xml version="1.0" encoding="utf-8"?>
<formControlPr xmlns="http://schemas.microsoft.com/office/spreadsheetml/2009/9/main" objectType="CheckBox" fmlaLink="I4" lockText="1" noThreeD="1"/>
</file>

<file path=xl/ctrlProps/ctrlProp190.xml><?xml version="1.0" encoding="utf-8"?>
<formControlPr xmlns="http://schemas.microsoft.com/office/spreadsheetml/2009/9/main" objectType="CheckBox" checked="Checked" fmlaLink="I23" lockText="1" noThreeD="1"/>
</file>

<file path=xl/ctrlProps/ctrlProp191.xml><?xml version="1.0" encoding="utf-8"?>
<formControlPr xmlns="http://schemas.microsoft.com/office/spreadsheetml/2009/9/main" objectType="CheckBox" checked="Checked" fmlaLink="J23" lockText="1" noThreeD="1"/>
</file>

<file path=xl/ctrlProps/ctrlProp192.xml><?xml version="1.0" encoding="utf-8"?>
<formControlPr xmlns="http://schemas.microsoft.com/office/spreadsheetml/2009/9/main" objectType="CheckBox" checked="Checked" fmlaLink="K23" lockText="1" noThreeD="1"/>
</file>

<file path=xl/ctrlProps/ctrlProp193.xml><?xml version="1.0" encoding="utf-8"?>
<formControlPr xmlns="http://schemas.microsoft.com/office/spreadsheetml/2009/9/main" objectType="CheckBox" checked="Checked" fmlaLink="L23" lockText="1" noThreeD="1"/>
</file>

<file path=xl/ctrlProps/ctrlProp194.xml><?xml version="1.0" encoding="utf-8"?>
<formControlPr xmlns="http://schemas.microsoft.com/office/spreadsheetml/2009/9/main" objectType="CheckBox" checked="Checked" fmlaLink="M23" lockText="1" noThreeD="1"/>
</file>

<file path=xl/ctrlProps/ctrlProp195.xml><?xml version="1.0" encoding="utf-8"?>
<formControlPr xmlns="http://schemas.microsoft.com/office/spreadsheetml/2009/9/main" objectType="CheckBox" checked="Checked" fmlaLink="N23" lockText="1" noThreeD="1"/>
</file>

<file path=xl/ctrlProps/ctrlProp196.xml><?xml version="1.0" encoding="utf-8"?>
<formControlPr xmlns="http://schemas.microsoft.com/office/spreadsheetml/2009/9/main" objectType="CheckBox" checked="Checked" fmlaLink="O23" lockText="1" noThreeD="1"/>
</file>

<file path=xl/ctrlProps/ctrlProp197.xml><?xml version="1.0" encoding="utf-8"?>
<formControlPr xmlns="http://schemas.microsoft.com/office/spreadsheetml/2009/9/main" objectType="CheckBox" checked="Checked" fmlaLink="P23" lockText="1" noThreeD="1"/>
</file>

<file path=xl/ctrlProps/ctrlProp198.xml><?xml version="1.0" encoding="utf-8"?>
<formControlPr xmlns="http://schemas.microsoft.com/office/spreadsheetml/2009/9/main" objectType="CheckBox" checked="Checked" fmlaLink="Q23" lockText="1" noThreeD="1"/>
</file>

<file path=xl/ctrlProps/ctrlProp199.xml><?xml version="1.0" encoding="utf-8"?>
<formControlPr xmlns="http://schemas.microsoft.com/office/spreadsheetml/2009/9/main" objectType="CheckBox" checked="Checked" fmlaLink="I24" lockText="1" noThreeD="1"/>
</file>

<file path=xl/ctrlProps/ctrlProp2.xml><?xml version="1.0" encoding="utf-8"?>
<formControlPr xmlns="http://schemas.microsoft.com/office/spreadsheetml/2009/9/main" objectType="CheckBox" checked="Checked" fmlaLink="J2" lockText="1" noThreeD="1"/>
</file>

<file path=xl/ctrlProps/ctrlProp20.xml><?xml version="1.0" encoding="utf-8"?>
<formControlPr xmlns="http://schemas.microsoft.com/office/spreadsheetml/2009/9/main" objectType="CheckBox" checked="Checked" fmlaLink="J4" lockText="1" noThreeD="1"/>
</file>

<file path=xl/ctrlProps/ctrlProp200.xml><?xml version="1.0" encoding="utf-8"?>
<formControlPr xmlns="http://schemas.microsoft.com/office/spreadsheetml/2009/9/main" objectType="CheckBox" checked="Checked" fmlaLink="J24" lockText="1" noThreeD="1"/>
</file>

<file path=xl/ctrlProps/ctrlProp201.xml><?xml version="1.0" encoding="utf-8"?>
<formControlPr xmlns="http://schemas.microsoft.com/office/spreadsheetml/2009/9/main" objectType="CheckBox" checked="Checked" fmlaLink="K24" lockText="1" noThreeD="1"/>
</file>

<file path=xl/ctrlProps/ctrlProp202.xml><?xml version="1.0" encoding="utf-8"?>
<formControlPr xmlns="http://schemas.microsoft.com/office/spreadsheetml/2009/9/main" objectType="CheckBox" checked="Checked" fmlaLink="L24" lockText="1" noThreeD="1"/>
</file>

<file path=xl/ctrlProps/ctrlProp203.xml><?xml version="1.0" encoding="utf-8"?>
<formControlPr xmlns="http://schemas.microsoft.com/office/spreadsheetml/2009/9/main" objectType="CheckBox" checked="Checked" fmlaLink="M24" lockText="1" noThreeD="1"/>
</file>

<file path=xl/ctrlProps/ctrlProp204.xml><?xml version="1.0" encoding="utf-8"?>
<formControlPr xmlns="http://schemas.microsoft.com/office/spreadsheetml/2009/9/main" objectType="CheckBox" checked="Checked" fmlaLink="N24" lockText="1" noThreeD="1"/>
</file>

<file path=xl/ctrlProps/ctrlProp205.xml><?xml version="1.0" encoding="utf-8"?>
<formControlPr xmlns="http://schemas.microsoft.com/office/spreadsheetml/2009/9/main" objectType="CheckBox" checked="Checked" fmlaLink="O24" lockText="1" noThreeD="1"/>
</file>

<file path=xl/ctrlProps/ctrlProp206.xml><?xml version="1.0" encoding="utf-8"?>
<formControlPr xmlns="http://schemas.microsoft.com/office/spreadsheetml/2009/9/main" objectType="CheckBox" checked="Checked" fmlaLink="P24" lockText="1" noThreeD="1"/>
</file>

<file path=xl/ctrlProps/ctrlProp207.xml><?xml version="1.0" encoding="utf-8"?>
<formControlPr xmlns="http://schemas.microsoft.com/office/spreadsheetml/2009/9/main" objectType="CheckBox" checked="Checked" fmlaLink="Q24" lockText="1" noThreeD="1"/>
</file>

<file path=xl/ctrlProps/ctrlProp208.xml><?xml version="1.0" encoding="utf-8"?>
<formControlPr xmlns="http://schemas.microsoft.com/office/spreadsheetml/2009/9/main" objectType="CheckBox" checked="Checked" fmlaLink="I25" lockText="1" noThreeD="1"/>
</file>

<file path=xl/ctrlProps/ctrlProp209.xml><?xml version="1.0" encoding="utf-8"?>
<formControlPr xmlns="http://schemas.microsoft.com/office/spreadsheetml/2009/9/main" objectType="CheckBox" checked="Checked" fmlaLink="J25" lockText="1" noThreeD="1"/>
</file>

<file path=xl/ctrlProps/ctrlProp21.xml><?xml version="1.0" encoding="utf-8"?>
<formControlPr xmlns="http://schemas.microsoft.com/office/spreadsheetml/2009/9/main" objectType="CheckBox" fmlaLink="K4" lockText="1" noThreeD="1"/>
</file>

<file path=xl/ctrlProps/ctrlProp210.xml><?xml version="1.0" encoding="utf-8"?>
<formControlPr xmlns="http://schemas.microsoft.com/office/spreadsheetml/2009/9/main" objectType="CheckBox" checked="Checked" fmlaLink="K25" lockText="1" noThreeD="1"/>
</file>

<file path=xl/ctrlProps/ctrlProp211.xml><?xml version="1.0" encoding="utf-8"?>
<formControlPr xmlns="http://schemas.microsoft.com/office/spreadsheetml/2009/9/main" objectType="CheckBox" checked="Checked" fmlaLink="L25" lockText="1" noThreeD="1"/>
</file>

<file path=xl/ctrlProps/ctrlProp212.xml><?xml version="1.0" encoding="utf-8"?>
<formControlPr xmlns="http://schemas.microsoft.com/office/spreadsheetml/2009/9/main" objectType="CheckBox" checked="Checked" fmlaLink="M25" lockText="1" noThreeD="1"/>
</file>

<file path=xl/ctrlProps/ctrlProp213.xml><?xml version="1.0" encoding="utf-8"?>
<formControlPr xmlns="http://schemas.microsoft.com/office/spreadsheetml/2009/9/main" objectType="CheckBox" checked="Checked" fmlaLink="N25" lockText="1" noThreeD="1"/>
</file>

<file path=xl/ctrlProps/ctrlProp214.xml><?xml version="1.0" encoding="utf-8"?>
<formControlPr xmlns="http://schemas.microsoft.com/office/spreadsheetml/2009/9/main" objectType="CheckBox" checked="Checked" fmlaLink="O25" lockText="1" noThreeD="1"/>
</file>

<file path=xl/ctrlProps/ctrlProp215.xml><?xml version="1.0" encoding="utf-8"?>
<formControlPr xmlns="http://schemas.microsoft.com/office/spreadsheetml/2009/9/main" objectType="CheckBox" checked="Checked" fmlaLink="P25" lockText="1" noThreeD="1"/>
</file>

<file path=xl/ctrlProps/ctrlProp216.xml><?xml version="1.0" encoding="utf-8"?>
<formControlPr xmlns="http://schemas.microsoft.com/office/spreadsheetml/2009/9/main" objectType="CheckBox" checked="Checked" fmlaLink="Q25" lockText="1" noThreeD="1"/>
</file>

<file path=xl/ctrlProps/ctrlProp217.xml><?xml version="1.0" encoding="utf-8"?>
<formControlPr xmlns="http://schemas.microsoft.com/office/spreadsheetml/2009/9/main" objectType="Radio" checked="Checked" firstButton="1" fmlaLink="$B$1" lockText="1" noThreeD="1"/>
</file>

<file path=xl/ctrlProps/ctrlProp218.xml><?xml version="1.0" encoding="utf-8"?>
<formControlPr xmlns="http://schemas.microsoft.com/office/spreadsheetml/2009/9/main" objectType="Radio" lockText="1" noThreeD="1"/>
</file>

<file path=xl/ctrlProps/ctrlProp219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CheckBox" fmlaLink="L4" lockText="1" noThreeD="1"/>
</file>

<file path=xl/ctrlProps/ctrlProp220.xml><?xml version="1.0" encoding="utf-8"?>
<formControlPr xmlns="http://schemas.microsoft.com/office/spreadsheetml/2009/9/main" objectType="Radio" lockText="1" noThreeD="1"/>
</file>

<file path=xl/ctrlProps/ctrlProp221.xml><?xml version="1.0" encoding="utf-8"?>
<formControlPr xmlns="http://schemas.microsoft.com/office/spreadsheetml/2009/9/main" objectType="Radio" lockText="1" noThreeD="1"/>
</file>

<file path=xl/ctrlProps/ctrlProp222.xml><?xml version="1.0" encoding="utf-8"?>
<formControlPr xmlns="http://schemas.microsoft.com/office/spreadsheetml/2009/9/main" objectType="Radio" lockText="1" noThreeD="1"/>
</file>

<file path=xl/ctrlProps/ctrlProp223.xml><?xml version="1.0" encoding="utf-8"?>
<formControlPr xmlns="http://schemas.microsoft.com/office/spreadsheetml/2009/9/main" objectType="Radio" lockText="1" noThreeD="1"/>
</file>

<file path=xl/ctrlProps/ctrlProp224.xml><?xml version="1.0" encoding="utf-8"?>
<formControlPr xmlns="http://schemas.microsoft.com/office/spreadsheetml/2009/9/main" objectType="Radio" lockText="1" noThreeD="1"/>
</file>

<file path=xl/ctrlProps/ctrlProp225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CheckBox" fmlaLink="M4" lockText="1" noThreeD="1"/>
</file>

<file path=xl/ctrlProps/ctrlProp24.xml><?xml version="1.0" encoding="utf-8"?>
<formControlPr xmlns="http://schemas.microsoft.com/office/spreadsheetml/2009/9/main" objectType="CheckBox" checked="Checked" fmlaLink="N4" lockText="1" noThreeD="1"/>
</file>

<file path=xl/ctrlProps/ctrlProp25.xml><?xml version="1.0" encoding="utf-8"?>
<formControlPr xmlns="http://schemas.microsoft.com/office/spreadsheetml/2009/9/main" objectType="CheckBox" checked="Checked" fmlaLink="O4" lockText="1" noThreeD="1"/>
</file>

<file path=xl/ctrlProps/ctrlProp26.xml><?xml version="1.0" encoding="utf-8"?>
<formControlPr xmlns="http://schemas.microsoft.com/office/spreadsheetml/2009/9/main" objectType="CheckBox" checked="Checked" fmlaLink="P4" lockText="1" noThreeD="1"/>
</file>

<file path=xl/ctrlProps/ctrlProp27.xml><?xml version="1.0" encoding="utf-8"?>
<formControlPr xmlns="http://schemas.microsoft.com/office/spreadsheetml/2009/9/main" objectType="CheckBox" fmlaLink="Q4" lockText="1" noThreeD="1"/>
</file>

<file path=xl/ctrlProps/ctrlProp28.xml><?xml version="1.0" encoding="utf-8"?>
<formControlPr xmlns="http://schemas.microsoft.com/office/spreadsheetml/2009/9/main" objectType="CheckBox" checked="Checked" fmlaLink="I5" lockText="1" noThreeD="1"/>
</file>

<file path=xl/ctrlProps/ctrlProp29.xml><?xml version="1.0" encoding="utf-8"?>
<formControlPr xmlns="http://schemas.microsoft.com/office/spreadsheetml/2009/9/main" objectType="CheckBox" checked="Checked" fmlaLink="J5" lockText="1" noThreeD="1"/>
</file>

<file path=xl/ctrlProps/ctrlProp3.xml><?xml version="1.0" encoding="utf-8"?>
<formControlPr xmlns="http://schemas.microsoft.com/office/spreadsheetml/2009/9/main" objectType="CheckBox" checked="Checked" fmlaLink="K2" lockText="1" noThreeD="1"/>
</file>

<file path=xl/ctrlProps/ctrlProp30.xml><?xml version="1.0" encoding="utf-8"?>
<formControlPr xmlns="http://schemas.microsoft.com/office/spreadsheetml/2009/9/main" objectType="CheckBox" checked="Checked" fmlaLink="K5" lockText="1" noThreeD="1"/>
</file>

<file path=xl/ctrlProps/ctrlProp31.xml><?xml version="1.0" encoding="utf-8"?>
<formControlPr xmlns="http://schemas.microsoft.com/office/spreadsheetml/2009/9/main" objectType="CheckBox" checked="Checked" fmlaLink="L5" lockText="1" noThreeD="1"/>
</file>

<file path=xl/ctrlProps/ctrlProp32.xml><?xml version="1.0" encoding="utf-8"?>
<formControlPr xmlns="http://schemas.microsoft.com/office/spreadsheetml/2009/9/main" objectType="CheckBox" checked="Checked" fmlaLink="M5" lockText="1" noThreeD="1"/>
</file>

<file path=xl/ctrlProps/ctrlProp33.xml><?xml version="1.0" encoding="utf-8"?>
<formControlPr xmlns="http://schemas.microsoft.com/office/spreadsheetml/2009/9/main" objectType="CheckBox" checked="Checked" fmlaLink="N5" lockText="1" noThreeD="1"/>
</file>

<file path=xl/ctrlProps/ctrlProp34.xml><?xml version="1.0" encoding="utf-8"?>
<formControlPr xmlns="http://schemas.microsoft.com/office/spreadsheetml/2009/9/main" objectType="CheckBox" checked="Checked" fmlaLink="O5" lockText="1" noThreeD="1"/>
</file>

<file path=xl/ctrlProps/ctrlProp35.xml><?xml version="1.0" encoding="utf-8"?>
<formControlPr xmlns="http://schemas.microsoft.com/office/spreadsheetml/2009/9/main" objectType="CheckBox" checked="Checked" fmlaLink="P5" lockText="1" noThreeD="1"/>
</file>

<file path=xl/ctrlProps/ctrlProp36.xml><?xml version="1.0" encoding="utf-8"?>
<formControlPr xmlns="http://schemas.microsoft.com/office/spreadsheetml/2009/9/main" objectType="CheckBox" checked="Checked" fmlaLink="Q5" lockText="1" noThreeD="1"/>
</file>

<file path=xl/ctrlProps/ctrlProp37.xml><?xml version="1.0" encoding="utf-8"?>
<formControlPr xmlns="http://schemas.microsoft.com/office/spreadsheetml/2009/9/main" objectType="CheckBox" checked="Checked" fmlaLink="I6" lockText="1" noThreeD="1"/>
</file>

<file path=xl/ctrlProps/ctrlProp38.xml><?xml version="1.0" encoding="utf-8"?>
<formControlPr xmlns="http://schemas.microsoft.com/office/spreadsheetml/2009/9/main" objectType="CheckBox" checked="Checked" fmlaLink="J6" lockText="1" noThreeD="1"/>
</file>

<file path=xl/ctrlProps/ctrlProp39.xml><?xml version="1.0" encoding="utf-8"?>
<formControlPr xmlns="http://schemas.microsoft.com/office/spreadsheetml/2009/9/main" objectType="CheckBox" checked="Checked" fmlaLink="K6" lockText="1" noThreeD="1"/>
</file>

<file path=xl/ctrlProps/ctrlProp4.xml><?xml version="1.0" encoding="utf-8"?>
<formControlPr xmlns="http://schemas.microsoft.com/office/spreadsheetml/2009/9/main" objectType="CheckBox" checked="Checked" fmlaLink="L2" lockText="1" noThreeD="1"/>
</file>

<file path=xl/ctrlProps/ctrlProp40.xml><?xml version="1.0" encoding="utf-8"?>
<formControlPr xmlns="http://schemas.microsoft.com/office/spreadsheetml/2009/9/main" objectType="CheckBox" checked="Checked" fmlaLink="L6" lockText="1" noThreeD="1"/>
</file>

<file path=xl/ctrlProps/ctrlProp41.xml><?xml version="1.0" encoding="utf-8"?>
<formControlPr xmlns="http://schemas.microsoft.com/office/spreadsheetml/2009/9/main" objectType="CheckBox" checked="Checked" fmlaLink="M6" lockText="1" noThreeD="1"/>
</file>

<file path=xl/ctrlProps/ctrlProp42.xml><?xml version="1.0" encoding="utf-8"?>
<formControlPr xmlns="http://schemas.microsoft.com/office/spreadsheetml/2009/9/main" objectType="CheckBox" checked="Checked" fmlaLink="N6" lockText="1" noThreeD="1"/>
</file>

<file path=xl/ctrlProps/ctrlProp43.xml><?xml version="1.0" encoding="utf-8"?>
<formControlPr xmlns="http://schemas.microsoft.com/office/spreadsheetml/2009/9/main" objectType="CheckBox" checked="Checked" fmlaLink="O6" lockText="1" noThreeD="1"/>
</file>

<file path=xl/ctrlProps/ctrlProp44.xml><?xml version="1.0" encoding="utf-8"?>
<formControlPr xmlns="http://schemas.microsoft.com/office/spreadsheetml/2009/9/main" objectType="CheckBox" checked="Checked" fmlaLink="P6" lockText="1" noThreeD="1"/>
</file>

<file path=xl/ctrlProps/ctrlProp45.xml><?xml version="1.0" encoding="utf-8"?>
<formControlPr xmlns="http://schemas.microsoft.com/office/spreadsheetml/2009/9/main" objectType="CheckBox" checked="Checked" fmlaLink="Q6" lockText="1" noThreeD="1"/>
</file>

<file path=xl/ctrlProps/ctrlProp46.xml><?xml version="1.0" encoding="utf-8"?>
<formControlPr xmlns="http://schemas.microsoft.com/office/spreadsheetml/2009/9/main" objectType="CheckBox" checked="Checked" fmlaLink="I7" lockText="1" noThreeD="1"/>
</file>

<file path=xl/ctrlProps/ctrlProp47.xml><?xml version="1.0" encoding="utf-8"?>
<formControlPr xmlns="http://schemas.microsoft.com/office/spreadsheetml/2009/9/main" objectType="CheckBox" checked="Checked" fmlaLink="J7" lockText="1" noThreeD="1"/>
</file>

<file path=xl/ctrlProps/ctrlProp48.xml><?xml version="1.0" encoding="utf-8"?>
<formControlPr xmlns="http://schemas.microsoft.com/office/spreadsheetml/2009/9/main" objectType="CheckBox" checked="Checked" fmlaLink="K7" lockText="1" noThreeD="1"/>
</file>

<file path=xl/ctrlProps/ctrlProp49.xml><?xml version="1.0" encoding="utf-8"?>
<formControlPr xmlns="http://schemas.microsoft.com/office/spreadsheetml/2009/9/main" objectType="CheckBox" checked="Checked" fmlaLink="L7" lockText="1" noThreeD="1"/>
</file>

<file path=xl/ctrlProps/ctrlProp5.xml><?xml version="1.0" encoding="utf-8"?>
<formControlPr xmlns="http://schemas.microsoft.com/office/spreadsheetml/2009/9/main" objectType="CheckBox" checked="Checked" fmlaLink="M2" lockText="1" noThreeD="1"/>
</file>

<file path=xl/ctrlProps/ctrlProp50.xml><?xml version="1.0" encoding="utf-8"?>
<formControlPr xmlns="http://schemas.microsoft.com/office/spreadsheetml/2009/9/main" objectType="CheckBox" checked="Checked" fmlaLink="M7" lockText="1" noThreeD="1"/>
</file>

<file path=xl/ctrlProps/ctrlProp51.xml><?xml version="1.0" encoding="utf-8"?>
<formControlPr xmlns="http://schemas.microsoft.com/office/spreadsheetml/2009/9/main" objectType="CheckBox" checked="Checked" fmlaLink="N7" lockText="1" noThreeD="1"/>
</file>

<file path=xl/ctrlProps/ctrlProp52.xml><?xml version="1.0" encoding="utf-8"?>
<formControlPr xmlns="http://schemas.microsoft.com/office/spreadsheetml/2009/9/main" objectType="CheckBox" checked="Checked" fmlaLink="O7" lockText="1" noThreeD="1"/>
</file>

<file path=xl/ctrlProps/ctrlProp53.xml><?xml version="1.0" encoding="utf-8"?>
<formControlPr xmlns="http://schemas.microsoft.com/office/spreadsheetml/2009/9/main" objectType="CheckBox" checked="Checked" fmlaLink="P7" lockText="1" noThreeD="1"/>
</file>

<file path=xl/ctrlProps/ctrlProp54.xml><?xml version="1.0" encoding="utf-8"?>
<formControlPr xmlns="http://schemas.microsoft.com/office/spreadsheetml/2009/9/main" objectType="CheckBox" checked="Checked" fmlaLink="Q7" lockText="1" noThreeD="1"/>
</file>

<file path=xl/ctrlProps/ctrlProp55.xml><?xml version="1.0" encoding="utf-8"?>
<formControlPr xmlns="http://schemas.microsoft.com/office/spreadsheetml/2009/9/main" objectType="CheckBox" checked="Checked" fmlaLink="I8" lockText="1" noThreeD="1"/>
</file>

<file path=xl/ctrlProps/ctrlProp56.xml><?xml version="1.0" encoding="utf-8"?>
<formControlPr xmlns="http://schemas.microsoft.com/office/spreadsheetml/2009/9/main" objectType="CheckBox" checked="Checked" fmlaLink="J8" lockText="1" noThreeD="1"/>
</file>

<file path=xl/ctrlProps/ctrlProp57.xml><?xml version="1.0" encoding="utf-8"?>
<formControlPr xmlns="http://schemas.microsoft.com/office/spreadsheetml/2009/9/main" objectType="CheckBox" checked="Checked" fmlaLink="K8" lockText="1" noThreeD="1"/>
</file>

<file path=xl/ctrlProps/ctrlProp58.xml><?xml version="1.0" encoding="utf-8"?>
<formControlPr xmlns="http://schemas.microsoft.com/office/spreadsheetml/2009/9/main" objectType="CheckBox" checked="Checked" fmlaLink="L8" lockText="1" noThreeD="1"/>
</file>

<file path=xl/ctrlProps/ctrlProp59.xml><?xml version="1.0" encoding="utf-8"?>
<formControlPr xmlns="http://schemas.microsoft.com/office/spreadsheetml/2009/9/main" objectType="CheckBox" checked="Checked" fmlaLink="M8" lockText="1" noThreeD="1"/>
</file>

<file path=xl/ctrlProps/ctrlProp6.xml><?xml version="1.0" encoding="utf-8"?>
<formControlPr xmlns="http://schemas.microsoft.com/office/spreadsheetml/2009/9/main" objectType="CheckBox" checked="Checked" fmlaLink="N2" lockText="1" noThreeD="1"/>
</file>

<file path=xl/ctrlProps/ctrlProp60.xml><?xml version="1.0" encoding="utf-8"?>
<formControlPr xmlns="http://schemas.microsoft.com/office/spreadsheetml/2009/9/main" objectType="CheckBox" checked="Checked" fmlaLink="N8" lockText="1" noThreeD="1"/>
</file>

<file path=xl/ctrlProps/ctrlProp61.xml><?xml version="1.0" encoding="utf-8"?>
<formControlPr xmlns="http://schemas.microsoft.com/office/spreadsheetml/2009/9/main" objectType="CheckBox" checked="Checked" fmlaLink="O8" lockText="1" noThreeD="1"/>
</file>

<file path=xl/ctrlProps/ctrlProp62.xml><?xml version="1.0" encoding="utf-8"?>
<formControlPr xmlns="http://schemas.microsoft.com/office/spreadsheetml/2009/9/main" objectType="CheckBox" checked="Checked" fmlaLink="P8" lockText="1" noThreeD="1"/>
</file>

<file path=xl/ctrlProps/ctrlProp63.xml><?xml version="1.0" encoding="utf-8"?>
<formControlPr xmlns="http://schemas.microsoft.com/office/spreadsheetml/2009/9/main" objectType="CheckBox" checked="Checked" fmlaLink="Q8" lockText="1" noThreeD="1"/>
</file>

<file path=xl/ctrlProps/ctrlProp64.xml><?xml version="1.0" encoding="utf-8"?>
<formControlPr xmlns="http://schemas.microsoft.com/office/spreadsheetml/2009/9/main" objectType="CheckBox" fmlaLink="I9" lockText="1" noThreeD="1"/>
</file>

<file path=xl/ctrlProps/ctrlProp65.xml><?xml version="1.0" encoding="utf-8"?>
<formControlPr xmlns="http://schemas.microsoft.com/office/spreadsheetml/2009/9/main" objectType="CheckBox" fmlaLink="J9" lockText="1" noThreeD="1"/>
</file>

<file path=xl/ctrlProps/ctrlProp66.xml><?xml version="1.0" encoding="utf-8"?>
<formControlPr xmlns="http://schemas.microsoft.com/office/spreadsheetml/2009/9/main" objectType="CheckBox" fmlaLink="K9" lockText="1" noThreeD="1"/>
</file>

<file path=xl/ctrlProps/ctrlProp67.xml><?xml version="1.0" encoding="utf-8"?>
<formControlPr xmlns="http://schemas.microsoft.com/office/spreadsheetml/2009/9/main" objectType="CheckBox" checked="Checked" fmlaLink="L9" lockText="1" noThreeD="1"/>
</file>

<file path=xl/ctrlProps/ctrlProp68.xml><?xml version="1.0" encoding="utf-8"?>
<formControlPr xmlns="http://schemas.microsoft.com/office/spreadsheetml/2009/9/main" objectType="CheckBox" fmlaLink="M9" lockText="1" noThreeD="1"/>
</file>

<file path=xl/ctrlProps/ctrlProp69.xml><?xml version="1.0" encoding="utf-8"?>
<formControlPr xmlns="http://schemas.microsoft.com/office/spreadsheetml/2009/9/main" objectType="CheckBox" fmlaLink="N9" lockText="1" noThreeD="1"/>
</file>

<file path=xl/ctrlProps/ctrlProp7.xml><?xml version="1.0" encoding="utf-8"?>
<formControlPr xmlns="http://schemas.microsoft.com/office/spreadsheetml/2009/9/main" objectType="CheckBox" checked="Checked" fmlaLink="O2" lockText="1" noThreeD="1"/>
</file>

<file path=xl/ctrlProps/ctrlProp70.xml><?xml version="1.0" encoding="utf-8"?>
<formControlPr xmlns="http://schemas.microsoft.com/office/spreadsheetml/2009/9/main" objectType="CheckBox" fmlaLink="O9" lockText="1" noThreeD="1"/>
</file>

<file path=xl/ctrlProps/ctrlProp71.xml><?xml version="1.0" encoding="utf-8"?>
<formControlPr xmlns="http://schemas.microsoft.com/office/spreadsheetml/2009/9/main" objectType="CheckBox" fmlaLink="P9" lockText="1" noThreeD="1"/>
</file>

<file path=xl/ctrlProps/ctrlProp72.xml><?xml version="1.0" encoding="utf-8"?>
<formControlPr xmlns="http://schemas.microsoft.com/office/spreadsheetml/2009/9/main" objectType="CheckBox" fmlaLink="Q9" lockText="1" noThreeD="1"/>
</file>

<file path=xl/ctrlProps/ctrlProp73.xml><?xml version="1.0" encoding="utf-8"?>
<formControlPr xmlns="http://schemas.microsoft.com/office/spreadsheetml/2009/9/main" objectType="CheckBox" checked="Checked" fmlaLink="I10" lockText="1" noThreeD="1"/>
</file>

<file path=xl/ctrlProps/ctrlProp74.xml><?xml version="1.0" encoding="utf-8"?>
<formControlPr xmlns="http://schemas.microsoft.com/office/spreadsheetml/2009/9/main" objectType="CheckBox" checked="Checked" fmlaLink="J10" lockText="1" noThreeD="1"/>
</file>

<file path=xl/ctrlProps/ctrlProp75.xml><?xml version="1.0" encoding="utf-8"?>
<formControlPr xmlns="http://schemas.microsoft.com/office/spreadsheetml/2009/9/main" objectType="CheckBox" checked="Checked" fmlaLink="K10" lockText="1" noThreeD="1"/>
</file>

<file path=xl/ctrlProps/ctrlProp76.xml><?xml version="1.0" encoding="utf-8"?>
<formControlPr xmlns="http://schemas.microsoft.com/office/spreadsheetml/2009/9/main" objectType="CheckBox" checked="Checked" fmlaLink="L10" lockText="1" noThreeD="1"/>
</file>

<file path=xl/ctrlProps/ctrlProp77.xml><?xml version="1.0" encoding="utf-8"?>
<formControlPr xmlns="http://schemas.microsoft.com/office/spreadsheetml/2009/9/main" objectType="CheckBox" checked="Checked" fmlaLink="M10" lockText="1" noThreeD="1"/>
</file>

<file path=xl/ctrlProps/ctrlProp78.xml><?xml version="1.0" encoding="utf-8"?>
<formControlPr xmlns="http://schemas.microsoft.com/office/spreadsheetml/2009/9/main" objectType="CheckBox" checked="Checked" fmlaLink="N10" lockText="1" noThreeD="1"/>
</file>

<file path=xl/ctrlProps/ctrlProp79.xml><?xml version="1.0" encoding="utf-8"?>
<formControlPr xmlns="http://schemas.microsoft.com/office/spreadsheetml/2009/9/main" objectType="CheckBox" checked="Checked" fmlaLink="O10" lockText="1" noThreeD="1"/>
</file>

<file path=xl/ctrlProps/ctrlProp8.xml><?xml version="1.0" encoding="utf-8"?>
<formControlPr xmlns="http://schemas.microsoft.com/office/spreadsheetml/2009/9/main" objectType="CheckBox" checked="Checked" fmlaLink="P2" lockText="1" noThreeD="1"/>
</file>

<file path=xl/ctrlProps/ctrlProp80.xml><?xml version="1.0" encoding="utf-8"?>
<formControlPr xmlns="http://schemas.microsoft.com/office/spreadsheetml/2009/9/main" objectType="CheckBox" checked="Checked" fmlaLink="P10" lockText="1" noThreeD="1"/>
</file>

<file path=xl/ctrlProps/ctrlProp81.xml><?xml version="1.0" encoding="utf-8"?>
<formControlPr xmlns="http://schemas.microsoft.com/office/spreadsheetml/2009/9/main" objectType="CheckBox" checked="Checked" fmlaLink="Q10" lockText="1" noThreeD="1"/>
</file>

<file path=xl/ctrlProps/ctrlProp82.xml><?xml version="1.0" encoding="utf-8"?>
<formControlPr xmlns="http://schemas.microsoft.com/office/spreadsheetml/2009/9/main" objectType="CheckBox" checked="Checked" fmlaLink="I11" lockText="1" noThreeD="1"/>
</file>

<file path=xl/ctrlProps/ctrlProp83.xml><?xml version="1.0" encoding="utf-8"?>
<formControlPr xmlns="http://schemas.microsoft.com/office/spreadsheetml/2009/9/main" objectType="CheckBox" checked="Checked" fmlaLink="J11" lockText="1" noThreeD="1"/>
</file>

<file path=xl/ctrlProps/ctrlProp84.xml><?xml version="1.0" encoding="utf-8"?>
<formControlPr xmlns="http://schemas.microsoft.com/office/spreadsheetml/2009/9/main" objectType="CheckBox" checked="Checked" fmlaLink="K11" lockText="1" noThreeD="1"/>
</file>

<file path=xl/ctrlProps/ctrlProp85.xml><?xml version="1.0" encoding="utf-8"?>
<formControlPr xmlns="http://schemas.microsoft.com/office/spreadsheetml/2009/9/main" objectType="CheckBox" checked="Checked" fmlaLink="L11" lockText="1" noThreeD="1"/>
</file>

<file path=xl/ctrlProps/ctrlProp86.xml><?xml version="1.0" encoding="utf-8"?>
<formControlPr xmlns="http://schemas.microsoft.com/office/spreadsheetml/2009/9/main" objectType="CheckBox" checked="Checked" fmlaLink="M11" lockText="1" noThreeD="1"/>
</file>

<file path=xl/ctrlProps/ctrlProp87.xml><?xml version="1.0" encoding="utf-8"?>
<formControlPr xmlns="http://schemas.microsoft.com/office/spreadsheetml/2009/9/main" objectType="CheckBox" checked="Checked" fmlaLink="N11" lockText="1" noThreeD="1"/>
</file>

<file path=xl/ctrlProps/ctrlProp88.xml><?xml version="1.0" encoding="utf-8"?>
<formControlPr xmlns="http://schemas.microsoft.com/office/spreadsheetml/2009/9/main" objectType="CheckBox" checked="Checked" fmlaLink="O11" lockText="1" noThreeD="1"/>
</file>

<file path=xl/ctrlProps/ctrlProp89.xml><?xml version="1.0" encoding="utf-8"?>
<formControlPr xmlns="http://schemas.microsoft.com/office/spreadsheetml/2009/9/main" objectType="CheckBox" checked="Checked" fmlaLink="P11" lockText="1" noThreeD="1"/>
</file>

<file path=xl/ctrlProps/ctrlProp9.xml><?xml version="1.0" encoding="utf-8"?>
<formControlPr xmlns="http://schemas.microsoft.com/office/spreadsheetml/2009/9/main" objectType="CheckBox" checked="Checked" fmlaLink="Q2" lockText="1" noThreeD="1"/>
</file>

<file path=xl/ctrlProps/ctrlProp90.xml><?xml version="1.0" encoding="utf-8"?>
<formControlPr xmlns="http://schemas.microsoft.com/office/spreadsheetml/2009/9/main" objectType="CheckBox" checked="Checked" fmlaLink="Q11" lockText="1" noThreeD="1"/>
</file>

<file path=xl/ctrlProps/ctrlProp91.xml><?xml version="1.0" encoding="utf-8"?>
<formControlPr xmlns="http://schemas.microsoft.com/office/spreadsheetml/2009/9/main" objectType="CheckBox" checked="Checked" fmlaLink="I12" lockText="1" noThreeD="1"/>
</file>

<file path=xl/ctrlProps/ctrlProp92.xml><?xml version="1.0" encoding="utf-8"?>
<formControlPr xmlns="http://schemas.microsoft.com/office/spreadsheetml/2009/9/main" objectType="CheckBox" checked="Checked" fmlaLink="J12" lockText="1" noThreeD="1"/>
</file>

<file path=xl/ctrlProps/ctrlProp93.xml><?xml version="1.0" encoding="utf-8"?>
<formControlPr xmlns="http://schemas.microsoft.com/office/spreadsheetml/2009/9/main" objectType="CheckBox" checked="Checked" fmlaLink="K12" lockText="1" noThreeD="1"/>
</file>

<file path=xl/ctrlProps/ctrlProp94.xml><?xml version="1.0" encoding="utf-8"?>
<formControlPr xmlns="http://schemas.microsoft.com/office/spreadsheetml/2009/9/main" objectType="CheckBox" checked="Checked" fmlaLink="L12" lockText="1" noThreeD="1"/>
</file>

<file path=xl/ctrlProps/ctrlProp95.xml><?xml version="1.0" encoding="utf-8"?>
<formControlPr xmlns="http://schemas.microsoft.com/office/spreadsheetml/2009/9/main" objectType="CheckBox" checked="Checked" fmlaLink="M12" lockText="1" noThreeD="1"/>
</file>

<file path=xl/ctrlProps/ctrlProp96.xml><?xml version="1.0" encoding="utf-8"?>
<formControlPr xmlns="http://schemas.microsoft.com/office/spreadsheetml/2009/9/main" objectType="CheckBox" checked="Checked" fmlaLink="N12" lockText="1" noThreeD="1"/>
</file>

<file path=xl/ctrlProps/ctrlProp97.xml><?xml version="1.0" encoding="utf-8"?>
<formControlPr xmlns="http://schemas.microsoft.com/office/spreadsheetml/2009/9/main" objectType="CheckBox" checked="Checked" fmlaLink="O12" lockText="1" noThreeD="1"/>
</file>

<file path=xl/ctrlProps/ctrlProp98.xml><?xml version="1.0" encoding="utf-8"?>
<formControlPr xmlns="http://schemas.microsoft.com/office/spreadsheetml/2009/9/main" objectType="CheckBox" checked="Checked" fmlaLink="P12" lockText="1" noThreeD="1"/>
</file>

<file path=xl/ctrlProps/ctrlProp99.xml><?xml version="1.0" encoding="utf-8"?>
<formControlPr xmlns="http://schemas.microsoft.com/office/spreadsheetml/2009/9/main" objectType="CheckBox" checked="Checked" fmlaLink="Q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1</xdr:row>
          <xdr:rowOff>0</xdr:rowOff>
        </xdr:from>
        <xdr:to>
          <xdr:col>9</xdr:col>
          <xdr:colOff>9525</xdr:colOff>
          <xdr:row>2</xdr:row>
          <xdr:rowOff>0</xdr:rowOff>
        </xdr:to>
        <xdr:sp macro="" textlink="">
          <xdr:nvSpPr>
            <xdr:cNvPr id="2316" name="Check Box 268" hidden="1">
              <a:extLst>
                <a:ext uri="{63B3BB69-23CF-44E3-9099-C40C66FF867C}">
                  <a14:compatExt spid="_x0000_s2316"/>
                </a:ext>
                <a:ext uri="{FF2B5EF4-FFF2-40B4-BE49-F238E27FC236}">
                  <a16:creationId xmlns:a16="http://schemas.microsoft.com/office/drawing/2014/main" id="{00000000-0008-0000-0100-00000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</xdr:colOff>
          <xdr:row>1</xdr:row>
          <xdr:rowOff>0</xdr:rowOff>
        </xdr:from>
        <xdr:to>
          <xdr:col>10</xdr:col>
          <xdr:colOff>9525</xdr:colOff>
          <xdr:row>2</xdr:row>
          <xdr:rowOff>0</xdr:rowOff>
        </xdr:to>
        <xdr:sp macro="" textlink="">
          <xdr:nvSpPr>
            <xdr:cNvPr id="2317" name="Check Box 269" hidden="1">
              <a:extLst>
                <a:ext uri="{63B3BB69-23CF-44E3-9099-C40C66FF867C}">
                  <a14:compatExt spid="_x0000_s2317"/>
                </a:ext>
                <a:ext uri="{FF2B5EF4-FFF2-40B4-BE49-F238E27FC236}">
                  <a16:creationId xmlns:a16="http://schemas.microsoft.com/office/drawing/2014/main" id="{00000000-0008-0000-0100-00000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9525</xdr:colOff>
          <xdr:row>1</xdr:row>
          <xdr:rowOff>0</xdr:rowOff>
        </xdr:from>
        <xdr:to>
          <xdr:col>11</xdr:col>
          <xdr:colOff>9525</xdr:colOff>
          <xdr:row>2</xdr:row>
          <xdr:rowOff>0</xdr:rowOff>
        </xdr:to>
        <xdr:sp macro="" textlink="">
          <xdr:nvSpPr>
            <xdr:cNvPr id="2318" name="Check Box 270" hidden="1">
              <a:extLst>
                <a:ext uri="{63B3BB69-23CF-44E3-9099-C40C66FF867C}">
                  <a14:compatExt spid="_x0000_s2318"/>
                </a:ext>
                <a:ext uri="{FF2B5EF4-FFF2-40B4-BE49-F238E27FC236}">
                  <a16:creationId xmlns:a16="http://schemas.microsoft.com/office/drawing/2014/main" id="{00000000-0008-0000-0100-00000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</xdr:colOff>
          <xdr:row>1</xdr:row>
          <xdr:rowOff>0</xdr:rowOff>
        </xdr:from>
        <xdr:to>
          <xdr:col>12</xdr:col>
          <xdr:colOff>9525</xdr:colOff>
          <xdr:row>2</xdr:row>
          <xdr:rowOff>0</xdr:rowOff>
        </xdr:to>
        <xdr:sp macro="" textlink="">
          <xdr:nvSpPr>
            <xdr:cNvPr id="2319" name="Check Box 271" hidden="1">
              <a:extLst>
                <a:ext uri="{63B3BB69-23CF-44E3-9099-C40C66FF867C}">
                  <a14:compatExt spid="_x0000_s2319"/>
                </a:ext>
                <a:ext uri="{FF2B5EF4-FFF2-40B4-BE49-F238E27FC236}">
                  <a16:creationId xmlns:a16="http://schemas.microsoft.com/office/drawing/2014/main" id="{00000000-0008-0000-0100-00000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1</xdr:row>
          <xdr:rowOff>0</xdr:rowOff>
        </xdr:from>
        <xdr:to>
          <xdr:col>13</xdr:col>
          <xdr:colOff>9525</xdr:colOff>
          <xdr:row>2</xdr:row>
          <xdr:rowOff>0</xdr:rowOff>
        </xdr:to>
        <xdr:sp macro="" textlink="">
          <xdr:nvSpPr>
            <xdr:cNvPr id="2320" name="Check Box 272" hidden="1">
              <a:extLst>
                <a:ext uri="{63B3BB69-23CF-44E3-9099-C40C66FF867C}">
                  <a14:compatExt spid="_x0000_s2320"/>
                </a:ext>
                <a:ext uri="{FF2B5EF4-FFF2-40B4-BE49-F238E27FC236}">
                  <a16:creationId xmlns:a16="http://schemas.microsoft.com/office/drawing/2014/main" id="{00000000-0008-0000-0100-00001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9525</xdr:colOff>
          <xdr:row>1</xdr:row>
          <xdr:rowOff>0</xdr:rowOff>
        </xdr:from>
        <xdr:to>
          <xdr:col>14</xdr:col>
          <xdr:colOff>9525</xdr:colOff>
          <xdr:row>2</xdr:row>
          <xdr:rowOff>0</xdr:rowOff>
        </xdr:to>
        <xdr:sp macro="" textlink="">
          <xdr:nvSpPr>
            <xdr:cNvPr id="2321" name="Check Box 273" hidden="1">
              <a:extLst>
                <a:ext uri="{63B3BB69-23CF-44E3-9099-C40C66FF867C}">
                  <a14:compatExt spid="_x0000_s2321"/>
                </a:ext>
                <a:ext uri="{FF2B5EF4-FFF2-40B4-BE49-F238E27FC236}">
                  <a16:creationId xmlns:a16="http://schemas.microsoft.com/office/drawing/2014/main" id="{00000000-0008-0000-0100-00001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9525</xdr:colOff>
          <xdr:row>1</xdr:row>
          <xdr:rowOff>0</xdr:rowOff>
        </xdr:from>
        <xdr:to>
          <xdr:col>15</xdr:col>
          <xdr:colOff>9525</xdr:colOff>
          <xdr:row>2</xdr:row>
          <xdr:rowOff>0</xdr:rowOff>
        </xdr:to>
        <xdr:sp macro="" textlink="">
          <xdr:nvSpPr>
            <xdr:cNvPr id="2322" name="Check Box 274" hidden="1">
              <a:extLst>
                <a:ext uri="{63B3BB69-23CF-44E3-9099-C40C66FF867C}">
                  <a14:compatExt spid="_x0000_s2322"/>
                </a:ext>
                <a:ext uri="{FF2B5EF4-FFF2-40B4-BE49-F238E27FC236}">
                  <a16:creationId xmlns:a16="http://schemas.microsoft.com/office/drawing/2014/main" id="{00000000-0008-0000-0100-00001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</xdr:row>
          <xdr:rowOff>0</xdr:rowOff>
        </xdr:from>
        <xdr:to>
          <xdr:col>16</xdr:col>
          <xdr:colOff>9525</xdr:colOff>
          <xdr:row>2</xdr:row>
          <xdr:rowOff>0</xdr:rowOff>
        </xdr:to>
        <xdr:sp macro="" textlink="">
          <xdr:nvSpPr>
            <xdr:cNvPr id="2323" name="Check Box 275" hidden="1">
              <a:extLst>
                <a:ext uri="{63B3BB69-23CF-44E3-9099-C40C66FF867C}">
                  <a14:compatExt spid="_x0000_s2323"/>
                </a:ext>
                <a:ext uri="{FF2B5EF4-FFF2-40B4-BE49-F238E27FC236}">
                  <a16:creationId xmlns:a16="http://schemas.microsoft.com/office/drawing/2014/main" id="{00000000-0008-0000-0100-00001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</xdr:colOff>
          <xdr:row>1</xdr:row>
          <xdr:rowOff>0</xdr:rowOff>
        </xdr:from>
        <xdr:to>
          <xdr:col>17</xdr:col>
          <xdr:colOff>9525</xdr:colOff>
          <xdr:row>2</xdr:row>
          <xdr:rowOff>0</xdr:rowOff>
        </xdr:to>
        <xdr:sp macro="" textlink="">
          <xdr:nvSpPr>
            <xdr:cNvPr id="2324" name="Check Box 276" hidden="1">
              <a:extLst>
                <a:ext uri="{63B3BB69-23CF-44E3-9099-C40C66FF867C}">
                  <a14:compatExt spid="_x0000_s2324"/>
                </a:ext>
                <a:ext uri="{FF2B5EF4-FFF2-40B4-BE49-F238E27FC236}">
                  <a16:creationId xmlns:a16="http://schemas.microsoft.com/office/drawing/2014/main" id="{00000000-0008-0000-0100-00001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19050</xdr:colOff>
          <xdr:row>2</xdr:row>
          <xdr:rowOff>0</xdr:rowOff>
        </xdr:from>
        <xdr:to>
          <xdr:col>9</xdr:col>
          <xdr:colOff>19050</xdr:colOff>
          <xdr:row>3</xdr:row>
          <xdr:rowOff>0</xdr:rowOff>
        </xdr:to>
        <xdr:sp macro="" textlink="">
          <xdr:nvSpPr>
            <xdr:cNvPr id="2325" name="Check Box 277" hidden="1">
              <a:extLst>
                <a:ext uri="{63B3BB69-23CF-44E3-9099-C40C66FF867C}">
                  <a14:compatExt spid="_x0000_s2325"/>
                </a:ext>
                <a:ext uri="{FF2B5EF4-FFF2-40B4-BE49-F238E27FC236}">
                  <a16:creationId xmlns:a16="http://schemas.microsoft.com/office/drawing/2014/main" id="{00000000-0008-0000-0100-00001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19050</xdr:colOff>
          <xdr:row>2</xdr:row>
          <xdr:rowOff>0</xdr:rowOff>
        </xdr:from>
        <xdr:to>
          <xdr:col>10</xdr:col>
          <xdr:colOff>19050</xdr:colOff>
          <xdr:row>3</xdr:row>
          <xdr:rowOff>0</xdr:rowOff>
        </xdr:to>
        <xdr:sp macro="" textlink="">
          <xdr:nvSpPr>
            <xdr:cNvPr id="2326" name="Check Box 278" hidden="1">
              <a:extLst>
                <a:ext uri="{63B3BB69-23CF-44E3-9099-C40C66FF867C}">
                  <a14:compatExt spid="_x0000_s2326"/>
                </a:ext>
                <a:ext uri="{FF2B5EF4-FFF2-40B4-BE49-F238E27FC236}">
                  <a16:creationId xmlns:a16="http://schemas.microsoft.com/office/drawing/2014/main" id="{00000000-0008-0000-0100-00001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19050</xdr:colOff>
          <xdr:row>2</xdr:row>
          <xdr:rowOff>0</xdr:rowOff>
        </xdr:from>
        <xdr:to>
          <xdr:col>11</xdr:col>
          <xdr:colOff>19050</xdr:colOff>
          <xdr:row>3</xdr:row>
          <xdr:rowOff>0</xdr:rowOff>
        </xdr:to>
        <xdr:sp macro="" textlink="">
          <xdr:nvSpPr>
            <xdr:cNvPr id="2327" name="Check Box 279" hidden="1">
              <a:extLst>
                <a:ext uri="{63B3BB69-23CF-44E3-9099-C40C66FF867C}">
                  <a14:compatExt spid="_x0000_s2327"/>
                </a:ext>
                <a:ext uri="{FF2B5EF4-FFF2-40B4-BE49-F238E27FC236}">
                  <a16:creationId xmlns:a16="http://schemas.microsoft.com/office/drawing/2014/main" id="{00000000-0008-0000-0100-00001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19050</xdr:colOff>
          <xdr:row>2</xdr:row>
          <xdr:rowOff>0</xdr:rowOff>
        </xdr:from>
        <xdr:to>
          <xdr:col>12</xdr:col>
          <xdr:colOff>19050</xdr:colOff>
          <xdr:row>3</xdr:row>
          <xdr:rowOff>0</xdr:rowOff>
        </xdr:to>
        <xdr:sp macro="" textlink="">
          <xdr:nvSpPr>
            <xdr:cNvPr id="2328" name="Check Box 280" hidden="1">
              <a:extLst>
                <a:ext uri="{63B3BB69-23CF-44E3-9099-C40C66FF867C}">
                  <a14:compatExt spid="_x0000_s2328"/>
                </a:ext>
                <a:ext uri="{FF2B5EF4-FFF2-40B4-BE49-F238E27FC236}">
                  <a16:creationId xmlns:a16="http://schemas.microsoft.com/office/drawing/2014/main" id="{00000000-0008-0000-0100-00001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19050</xdr:colOff>
          <xdr:row>2</xdr:row>
          <xdr:rowOff>0</xdr:rowOff>
        </xdr:from>
        <xdr:to>
          <xdr:col>13</xdr:col>
          <xdr:colOff>19050</xdr:colOff>
          <xdr:row>3</xdr:row>
          <xdr:rowOff>0</xdr:rowOff>
        </xdr:to>
        <xdr:sp macro="" textlink="">
          <xdr:nvSpPr>
            <xdr:cNvPr id="2329" name="Check Box 281" hidden="1">
              <a:extLst>
                <a:ext uri="{63B3BB69-23CF-44E3-9099-C40C66FF867C}">
                  <a14:compatExt spid="_x0000_s2329"/>
                </a:ext>
                <a:ext uri="{FF2B5EF4-FFF2-40B4-BE49-F238E27FC236}">
                  <a16:creationId xmlns:a16="http://schemas.microsoft.com/office/drawing/2014/main" id="{00000000-0008-0000-0100-00001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19050</xdr:colOff>
          <xdr:row>2</xdr:row>
          <xdr:rowOff>0</xdr:rowOff>
        </xdr:from>
        <xdr:to>
          <xdr:col>14</xdr:col>
          <xdr:colOff>19050</xdr:colOff>
          <xdr:row>3</xdr:row>
          <xdr:rowOff>0</xdr:rowOff>
        </xdr:to>
        <xdr:sp macro="" textlink="">
          <xdr:nvSpPr>
            <xdr:cNvPr id="2330" name="Check Box 282" hidden="1">
              <a:extLst>
                <a:ext uri="{63B3BB69-23CF-44E3-9099-C40C66FF867C}">
                  <a14:compatExt spid="_x0000_s2330"/>
                </a:ext>
                <a:ext uri="{FF2B5EF4-FFF2-40B4-BE49-F238E27FC236}">
                  <a16:creationId xmlns:a16="http://schemas.microsoft.com/office/drawing/2014/main" id="{00000000-0008-0000-0100-00001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19050</xdr:colOff>
          <xdr:row>2</xdr:row>
          <xdr:rowOff>0</xdr:rowOff>
        </xdr:from>
        <xdr:to>
          <xdr:col>15</xdr:col>
          <xdr:colOff>19050</xdr:colOff>
          <xdr:row>3</xdr:row>
          <xdr:rowOff>0</xdr:rowOff>
        </xdr:to>
        <xdr:sp macro="" textlink="">
          <xdr:nvSpPr>
            <xdr:cNvPr id="2331" name="Check Box 283" hidden="1">
              <a:extLst>
                <a:ext uri="{63B3BB69-23CF-44E3-9099-C40C66FF867C}">
                  <a14:compatExt spid="_x0000_s2331"/>
                </a:ext>
                <a:ext uri="{FF2B5EF4-FFF2-40B4-BE49-F238E27FC236}">
                  <a16:creationId xmlns:a16="http://schemas.microsoft.com/office/drawing/2014/main" id="{00000000-0008-0000-0100-00001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19050</xdr:colOff>
          <xdr:row>2</xdr:row>
          <xdr:rowOff>0</xdr:rowOff>
        </xdr:from>
        <xdr:to>
          <xdr:col>16</xdr:col>
          <xdr:colOff>19050</xdr:colOff>
          <xdr:row>3</xdr:row>
          <xdr:rowOff>0</xdr:rowOff>
        </xdr:to>
        <xdr:sp macro="" textlink="">
          <xdr:nvSpPr>
            <xdr:cNvPr id="2332" name="Check Box 284" hidden="1">
              <a:extLst>
                <a:ext uri="{63B3BB69-23CF-44E3-9099-C40C66FF867C}">
                  <a14:compatExt spid="_x0000_s2332"/>
                </a:ext>
                <a:ext uri="{FF2B5EF4-FFF2-40B4-BE49-F238E27FC236}">
                  <a16:creationId xmlns:a16="http://schemas.microsoft.com/office/drawing/2014/main" id="{00000000-0008-0000-0100-00001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19050</xdr:colOff>
          <xdr:row>2</xdr:row>
          <xdr:rowOff>0</xdr:rowOff>
        </xdr:from>
        <xdr:to>
          <xdr:col>17</xdr:col>
          <xdr:colOff>19050</xdr:colOff>
          <xdr:row>3</xdr:row>
          <xdr:rowOff>0</xdr:rowOff>
        </xdr:to>
        <xdr:sp macro="" textlink="">
          <xdr:nvSpPr>
            <xdr:cNvPr id="2333" name="Check Box 285" hidden="1">
              <a:extLst>
                <a:ext uri="{63B3BB69-23CF-44E3-9099-C40C66FF867C}">
                  <a14:compatExt spid="_x0000_s2333"/>
                </a:ext>
                <a:ext uri="{FF2B5EF4-FFF2-40B4-BE49-F238E27FC236}">
                  <a16:creationId xmlns:a16="http://schemas.microsoft.com/office/drawing/2014/main" id="{00000000-0008-0000-0100-00001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3</xdr:row>
          <xdr:rowOff>0</xdr:rowOff>
        </xdr:from>
        <xdr:to>
          <xdr:col>9</xdr:col>
          <xdr:colOff>9525</xdr:colOff>
          <xdr:row>3</xdr:row>
          <xdr:rowOff>209550</xdr:rowOff>
        </xdr:to>
        <xdr:sp macro="" textlink="">
          <xdr:nvSpPr>
            <xdr:cNvPr id="2334" name="Check Box 286" hidden="1">
              <a:extLst>
                <a:ext uri="{63B3BB69-23CF-44E3-9099-C40C66FF867C}">
                  <a14:compatExt spid="_x0000_s2334"/>
                </a:ext>
                <a:ext uri="{FF2B5EF4-FFF2-40B4-BE49-F238E27FC236}">
                  <a16:creationId xmlns:a16="http://schemas.microsoft.com/office/drawing/2014/main" id="{00000000-0008-0000-0100-00001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</xdr:colOff>
          <xdr:row>3</xdr:row>
          <xdr:rowOff>0</xdr:rowOff>
        </xdr:from>
        <xdr:to>
          <xdr:col>10</xdr:col>
          <xdr:colOff>9525</xdr:colOff>
          <xdr:row>3</xdr:row>
          <xdr:rowOff>209550</xdr:rowOff>
        </xdr:to>
        <xdr:sp macro="" textlink="">
          <xdr:nvSpPr>
            <xdr:cNvPr id="2335" name="Check Box 287" hidden="1">
              <a:extLst>
                <a:ext uri="{63B3BB69-23CF-44E3-9099-C40C66FF867C}">
                  <a14:compatExt spid="_x0000_s2335"/>
                </a:ext>
                <a:ext uri="{FF2B5EF4-FFF2-40B4-BE49-F238E27FC236}">
                  <a16:creationId xmlns:a16="http://schemas.microsoft.com/office/drawing/2014/main" id="{00000000-0008-0000-0100-00001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9525</xdr:colOff>
          <xdr:row>3</xdr:row>
          <xdr:rowOff>0</xdr:rowOff>
        </xdr:from>
        <xdr:to>
          <xdr:col>11</xdr:col>
          <xdr:colOff>9525</xdr:colOff>
          <xdr:row>3</xdr:row>
          <xdr:rowOff>209550</xdr:rowOff>
        </xdr:to>
        <xdr:sp macro="" textlink="">
          <xdr:nvSpPr>
            <xdr:cNvPr id="2336" name="Check Box 288" hidden="1">
              <a:extLst>
                <a:ext uri="{63B3BB69-23CF-44E3-9099-C40C66FF867C}">
                  <a14:compatExt spid="_x0000_s2336"/>
                </a:ext>
                <a:ext uri="{FF2B5EF4-FFF2-40B4-BE49-F238E27FC236}">
                  <a16:creationId xmlns:a16="http://schemas.microsoft.com/office/drawing/2014/main" id="{00000000-0008-0000-0100-00002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</xdr:colOff>
          <xdr:row>3</xdr:row>
          <xdr:rowOff>0</xdr:rowOff>
        </xdr:from>
        <xdr:to>
          <xdr:col>12</xdr:col>
          <xdr:colOff>9525</xdr:colOff>
          <xdr:row>3</xdr:row>
          <xdr:rowOff>209550</xdr:rowOff>
        </xdr:to>
        <xdr:sp macro="" textlink="">
          <xdr:nvSpPr>
            <xdr:cNvPr id="2337" name="Check Box 289" hidden="1">
              <a:extLst>
                <a:ext uri="{63B3BB69-23CF-44E3-9099-C40C66FF867C}">
                  <a14:compatExt spid="_x0000_s2337"/>
                </a:ext>
                <a:ext uri="{FF2B5EF4-FFF2-40B4-BE49-F238E27FC236}">
                  <a16:creationId xmlns:a16="http://schemas.microsoft.com/office/drawing/2014/main" id="{00000000-0008-0000-0100-00002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3</xdr:row>
          <xdr:rowOff>0</xdr:rowOff>
        </xdr:from>
        <xdr:to>
          <xdr:col>13</xdr:col>
          <xdr:colOff>9525</xdr:colOff>
          <xdr:row>3</xdr:row>
          <xdr:rowOff>209550</xdr:rowOff>
        </xdr:to>
        <xdr:sp macro="" textlink="">
          <xdr:nvSpPr>
            <xdr:cNvPr id="2338" name="Check Box 290" hidden="1">
              <a:extLst>
                <a:ext uri="{63B3BB69-23CF-44E3-9099-C40C66FF867C}">
                  <a14:compatExt spid="_x0000_s2338"/>
                </a:ext>
                <a:ext uri="{FF2B5EF4-FFF2-40B4-BE49-F238E27FC236}">
                  <a16:creationId xmlns:a16="http://schemas.microsoft.com/office/drawing/2014/main" id="{00000000-0008-0000-0100-00002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9525</xdr:colOff>
          <xdr:row>3</xdr:row>
          <xdr:rowOff>0</xdr:rowOff>
        </xdr:from>
        <xdr:to>
          <xdr:col>14</xdr:col>
          <xdr:colOff>9525</xdr:colOff>
          <xdr:row>3</xdr:row>
          <xdr:rowOff>209550</xdr:rowOff>
        </xdr:to>
        <xdr:sp macro="" textlink="">
          <xdr:nvSpPr>
            <xdr:cNvPr id="2339" name="Check Box 291" hidden="1">
              <a:extLst>
                <a:ext uri="{63B3BB69-23CF-44E3-9099-C40C66FF867C}">
                  <a14:compatExt spid="_x0000_s2339"/>
                </a:ext>
                <a:ext uri="{FF2B5EF4-FFF2-40B4-BE49-F238E27FC236}">
                  <a16:creationId xmlns:a16="http://schemas.microsoft.com/office/drawing/2014/main" id="{00000000-0008-0000-0100-00002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9525</xdr:colOff>
          <xdr:row>3</xdr:row>
          <xdr:rowOff>0</xdr:rowOff>
        </xdr:from>
        <xdr:to>
          <xdr:col>15</xdr:col>
          <xdr:colOff>9525</xdr:colOff>
          <xdr:row>3</xdr:row>
          <xdr:rowOff>209550</xdr:rowOff>
        </xdr:to>
        <xdr:sp macro="" textlink="">
          <xdr:nvSpPr>
            <xdr:cNvPr id="2340" name="Check Box 292" hidden="1">
              <a:extLst>
                <a:ext uri="{63B3BB69-23CF-44E3-9099-C40C66FF867C}">
                  <a14:compatExt spid="_x0000_s2340"/>
                </a:ext>
                <a:ext uri="{FF2B5EF4-FFF2-40B4-BE49-F238E27FC236}">
                  <a16:creationId xmlns:a16="http://schemas.microsoft.com/office/drawing/2014/main" id="{00000000-0008-0000-0100-00002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0</xdr:rowOff>
        </xdr:from>
        <xdr:to>
          <xdr:col>16</xdr:col>
          <xdr:colOff>9525</xdr:colOff>
          <xdr:row>3</xdr:row>
          <xdr:rowOff>209550</xdr:rowOff>
        </xdr:to>
        <xdr:sp macro="" textlink="">
          <xdr:nvSpPr>
            <xdr:cNvPr id="2341" name="Check Box 293" hidden="1">
              <a:extLst>
                <a:ext uri="{63B3BB69-23CF-44E3-9099-C40C66FF867C}">
                  <a14:compatExt spid="_x0000_s2341"/>
                </a:ext>
                <a:ext uri="{FF2B5EF4-FFF2-40B4-BE49-F238E27FC236}">
                  <a16:creationId xmlns:a16="http://schemas.microsoft.com/office/drawing/2014/main" id="{00000000-0008-0000-0100-00002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</xdr:colOff>
          <xdr:row>3</xdr:row>
          <xdr:rowOff>0</xdr:rowOff>
        </xdr:from>
        <xdr:to>
          <xdr:col>17</xdr:col>
          <xdr:colOff>9525</xdr:colOff>
          <xdr:row>3</xdr:row>
          <xdr:rowOff>209550</xdr:rowOff>
        </xdr:to>
        <xdr:sp macro="" textlink="">
          <xdr:nvSpPr>
            <xdr:cNvPr id="2342" name="Check Box 294" hidden="1">
              <a:extLst>
                <a:ext uri="{63B3BB69-23CF-44E3-9099-C40C66FF867C}">
                  <a14:compatExt spid="_x0000_s2342"/>
                </a:ext>
                <a:ext uri="{FF2B5EF4-FFF2-40B4-BE49-F238E27FC236}">
                  <a16:creationId xmlns:a16="http://schemas.microsoft.com/office/drawing/2014/main" id="{00000000-0008-0000-0100-00002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4</xdr:row>
          <xdr:rowOff>0</xdr:rowOff>
        </xdr:from>
        <xdr:to>
          <xdr:col>9</xdr:col>
          <xdr:colOff>0</xdr:colOff>
          <xdr:row>5</xdr:row>
          <xdr:rowOff>0</xdr:rowOff>
        </xdr:to>
        <xdr:sp macro="" textlink="">
          <xdr:nvSpPr>
            <xdr:cNvPr id="2343" name="Check Box 295" hidden="1">
              <a:extLst>
                <a:ext uri="{63B3BB69-23CF-44E3-9099-C40C66FF867C}">
                  <a14:compatExt spid="_x0000_s2343"/>
                </a:ext>
                <a:ext uri="{FF2B5EF4-FFF2-40B4-BE49-F238E27FC236}">
                  <a16:creationId xmlns:a16="http://schemas.microsoft.com/office/drawing/2014/main" id="{00000000-0008-0000-0100-00002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4</xdr:row>
          <xdr:rowOff>0</xdr:rowOff>
        </xdr:from>
        <xdr:to>
          <xdr:col>10</xdr:col>
          <xdr:colOff>0</xdr:colOff>
          <xdr:row>5</xdr:row>
          <xdr:rowOff>0</xdr:rowOff>
        </xdr:to>
        <xdr:sp macro="" textlink="">
          <xdr:nvSpPr>
            <xdr:cNvPr id="2344" name="Check Box 296" hidden="1">
              <a:extLst>
                <a:ext uri="{63B3BB69-23CF-44E3-9099-C40C66FF867C}">
                  <a14:compatExt spid="_x0000_s2344"/>
                </a:ext>
                <a:ext uri="{FF2B5EF4-FFF2-40B4-BE49-F238E27FC236}">
                  <a16:creationId xmlns:a16="http://schemas.microsoft.com/office/drawing/2014/main" id="{00000000-0008-0000-0100-00002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4</xdr:row>
          <xdr:rowOff>0</xdr:rowOff>
        </xdr:from>
        <xdr:to>
          <xdr:col>11</xdr:col>
          <xdr:colOff>0</xdr:colOff>
          <xdr:row>5</xdr:row>
          <xdr:rowOff>0</xdr:rowOff>
        </xdr:to>
        <xdr:sp macro="" textlink="">
          <xdr:nvSpPr>
            <xdr:cNvPr id="2345" name="Check Box 297" hidden="1">
              <a:extLst>
                <a:ext uri="{63B3BB69-23CF-44E3-9099-C40C66FF867C}">
                  <a14:compatExt spid="_x0000_s2345"/>
                </a:ext>
                <a:ext uri="{FF2B5EF4-FFF2-40B4-BE49-F238E27FC236}">
                  <a16:creationId xmlns:a16="http://schemas.microsoft.com/office/drawing/2014/main" id="{00000000-0008-0000-0100-00002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4</xdr:row>
          <xdr:rowOff>0</xdr:rowOff>
        </xdr:from>
        <xdr:to>
          <xdr:col>12</xdr:col>
          <xdr:colOff>0</xdr:colOff>
          <xdr:row>5</xdr:row>
          <xdr:rowOff>0</xdr:rowOff>
        </xdr:to>
        <xdr:sp macro="" textlink="">
          <xdr:nvSpPr>
            <xdr:cNvPr id="2346" name="Check Box 298" hidden="1">
              <a:extLst>
                <a:ext uri="{63B3BB69-23CF-44E3-9099-C40C66FF867C}">
                  <a14:compatExt spid="_x0000_s2346"/>
                </a:ext>
                <a:ext uri="{FF2B5EF4-FFF2-40B4-BE49-F238E27FC236}">
                  <a16:creationId xmlns:a16="http://schemas.microsoft.com/office/drawing/2014/main" id="{00000000-0008-0000-0100-00002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4</xdr:row>
          <xdr:rowOff>0</xdr:rowOff>
        </xdr:from>
        <xdr:to>
          <xdr:col>13</xdr:col>
          <xdr:colOff>0</xdr:colOff>
          <xdr:row>5</xdr:row>
          <xdr:rowOff>0</xdr:rowOff>
        </xdr:to>
        <xdr:sp macro="" textlink="">
          <xdr:nvSpPr>
            <xdr:cNvPr id="2347" name="Check Box 299" hidden="1">
              <a:extLst>
                <a:ext uri="{63B3BB69-23CF-44E3-9099-C40C66FF867C}">
                  <a14:compatExt spid="_x0000_s2347"/>
                </a:ext>
                <a:ext uri="{FF2B5EF4-FFF2-40B4-BE49-F238E27FC236}">
                  <a16:creationId xmlns:a16="http://schemas.microsoft.com/office/drawing/2014/main" id="{00000000-0008-0000-0100-00002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4</xdr:row>
          <xdr:rowOff>0</xdr:rowOff>
        </xdr:from>
        <xdr:to>
          <xdr:col>14</xdr:col>
          <xdr:colOff>0</xdr:colOff>
          <xdr:row>5</xdr:row>
          <xdr:rowOff>0</xdr:rowOff>
        </xdr:to>
        <xdr:sp macro="" textlink="">
          <xdr:nvSpPr>
            <xdr:cNvPr id="2348" name="Check Box 300" hidden="1">
              <a:extLst>
                <a:ext uri="{63B3BB69-23CF-44E3-9099-C40C66FF867C}">
                  <a14:compatExt spid="_x0000_s2348"/>
                </a:ext>
                <a:ext uri="{FF2B5EF4-FFF2-40B4-BE49-F238E27FC236}">
                  <a16:creationId xmlns:a16="http://schemas.microsoft.com/office/drawing/2014/main" id="{00000000-0008-0000-0100-00002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4</xdr:row>
          <xdr:rowOff>0</xdr:rowOff>
        </xdr:from>
        <xdr:to>
          <xdr:col>14</xdr:col>
          <xdr:colOff>342900</xdr:colOff>
          <xdr:row>5</xdr:row>
          <xdr:rowOff>0</xdr:rowOff>
        </xdr:to>
        <xdr:sp macro="" textlink="">
          <xdr:nvSpPr>
            <xdr:cNvPr id="2349" name="Check Box 301" hidden="1">
              <a:extLst>
                <a:ext uri="{63B3BB69-23CF-44E3-9099-C40C66FF867C}">
                  <a14:compatExt spid="_x0000_s2349"/>
                </a:ext>
                <a:ext uri="{FF2B5EF4-FFF2-40B4-BE49-F238E27FC236}">
                  <a16:creationId xmlns:a16="http://schemas.microsoft.com/office/drawing/2014/main" id="{00000000-0008-0000-0100-00002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4</xdr:row>
          <xdr:rowOff>0</xdr:rowOff>
        </xdr:from>
        <xdr:to>
          <xdr:col>16</xdr:col>
          <xdr:colOff>0</xdr:colOff>
          <xdr:row>5</xdr:row>
          <xdr:rowOff>0</xdr:rowOff>
        </xdr:to>
        <xdr:sp macro="" textlink="">
          <xdr:nvSpPr>
            <xdr:cNvPr id="2350" name="Check Box 302" hidden="1">
              <a:extLst>
                <a:ext uri="{63B3BB69-23CF-44E3-9099-C40C66FF867C}">
                  <a14:compatExt spid="_x0000_s2350"/>
                </a:ext>
                <a:ext uri="{FF2B5EF4-FFF2-40B4-BE49-F238E27FC236}">
                  <a16:creationId xmlns:a16="http://schemas.microsoft.com/office/drawing/2014/main" id="{00000000-0008-0000-0100-00002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4</xdr:row>
          <xdr:rowOff>0</xdr:rowOff>
        </xdr:from>
        <xdr:to>
          <xdr:col>17</xdr:col>
          <xdr:colOff>0</xdr:colOff>
          <xdr:row>5</xdr:row>
          <xdr:rowOff>0</xdr:rowOff>
        </xdr:to>
        <xdr:sp macro="" textlink="">
          <xdr:nvSpPr>
            <xdr:cNvPr id="2351" name="Check Box 303" hidden="1">
              <a:extLst>
                <a:ext uri="{63B3BB69-23CF-44E3-9099-C40C66FF867C}">
                  <a14:compatExt spid="_x0000_s2351"/>
                </a:ext>
                <a:ext uri="{FF2B5EF4-FFF2-40B4-BE49-F238E27FC236}">
                  <a16:creationId xmlns:a16="http://schemas.microsoft.com/office/drawing/2014/main" id="{00000000-0008-0000-0100-00002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5</xdr:row>
          <xdr:rowOff>0</xdr:rowOff>
        </xdr:from>
        <xdr:to>
          <xdr:col>9</xdr:col>
          <xdr:colOff>0</xdr:colOff>
          <xdr:row>6</xdr:row>
          <xdr:rowOff>0</xdr:rowOff>
        </xdr:to>
        <xdr:sp macro="" textlink="">
          <xdr:nvSpPr>
            <xdr:cNvPr id="2352" name="Check Box 304" hidden="1">
              <a:extLst>
                <a:ext uri="{63B3BB69-23CF-44E3-9099-C40C66FF867C}">
                  <a14:compatExt spid="_x0000_s2352"/>
                </a:ext>
                <a:ext uri="{FF2B5EF4-FFF2-40B4-BE49-F238E27FC236}">
                  <a16:creationId xmlns:a16="http://schemas.microsoft.com/office/drawing/2014/main" id="{00000000-0008-0000-0100-00003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5</xdr:row>
          <xdr:rowOff>0</xdr:rowOff>
        </xdr:from>
        <xdr:to>
          <xdr:col>10</xdr:col>
          <xdr:colOff>0</xdr:colOff>
          <xdr:row>6</xdr:row>
          <xdr:rowOff>0</xdr:rowOff>
        </xdr:to>
        <xdr:sp macro="" textlink="">
          <xdr:nvSpPr>
            <xdr:cNvPr id="2353" name="Check Box 305" hidden="1">
              <a:extLst>
                <a:ext uri="{63B3BB69-23CF-44E3-9099-C40C66FF867C}">
                  <a14:compatExt spid="_x0000_s2353"/>
                </a:ext>
                <a:ext uri="{FF2B5EF4-FFF2-40B4-BE49-F238E27FC236}">
                  <a16:creationId xmlns:a16="http://schemas.microsoft.com/office/drawing/2014/main" id="{00000000-0008-0000-0100-00003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</xdr:row>
          <xdr:rowOff>0</xdr:rowOff>
        </xdr:from>
        <xdr:to>
          <xdr:col>11</xdr:col>
          <xdr:colOff>0</xdr:colOff>
          <xdr:row>6</xdr:row>
          <xdr:rowOff>0</xdr:rowOff>
        </xdr:to>
        <xdr:sp macro="" textlink="">
          <xdr:nvSpPr>
            <xdr:cNvPr id="2354" name="Check Box 306" hidden="1">
              <a:extLst>
                <a:ext uri="{63B3BB69-23CF-44E3-9099-C40C66FF867C}">
                  <a14:compatExt spid="_x0000_s2354"/>
                </a:ext>
                <a:ext uri="{FF2B5EF4-FFF2-40B4-BE49-F238E27FC236}">
                  <a16:creationId xmlns:a16="http://schemas.microsoft.com/office/drawing/2014/main" id="{00000000-0008-0000-0100-00003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5</xdr:row>
          <xdr:rowOff>0</xdr:rowOff>
        </xdr:from>
        <xdr:to>
          <xdr:col>12</xdr:col>
          <xdr:colOff>0</xdr:colOff>
          <xdr:row>6</xdr:row>
          <xdr:rowOff>0</xdr:rowOff>
        </xdr:to>
        <xdr:sp macro="" textlink="">
          <xdr:nvSpPr>
            <xdr:cNvPr id="2355" name="Check Box 307" hidden="1">
              <a:extLst>
                <a:ext uri="{63B3BB69-23CF-44E3-9099-C40C66FF867C}">
                  <a14:compatExt spid="_x0000_s2355"/>
                </a:ext>
                <a:ext uri="{FF2B5EF4-FFF2-40B4-BE49-F238E27FC236}">
                  <a16:creationId xmlns:a16="http://schemas.microsoft.com/office/drawing/2014/main" id="{00000000-0008-0000-0100-00003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5</xdr:row>
          <xdr:rowOff>0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2356" name="Check Box 308" hidden="1">
              <a:extLst>
                <a:ext uri="{63B3BB69-23CF-44E3-9099-C40C66FF867C}">
                  <a14:compatExt spid="_x0000_s2356"/>
                </a:ext>
                <a:ext uri="{FF2B5EF4-FFF2-40B4-BE49-F238E27FC236}">
                  <a16:creationId xmlns:a16="http://schemas.microsoft.com/office/drawing/2014/main" id="{00000000-0008-0000-0100-00003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5</xdr:row>
          <xdr:rowOff>0</xdr:rowOff>
        </xdr:from>
        <xdr:to>
          <xdr:col>14</xdr:col>
          <xdr:colOff>0</xdr:colOff>
          <xdr:row>6</xdr:row>
          <xdr:rowOff>0</xdr:rowOff>
        </xdr:to>
        <xdr:sp macro="" textlink="">
          <xdr:nvSpPr>
            <xdr:cNvPr id="2357" name="Check Box 309" hidden="1">
              <a:extLst>
                <a:ext uri="{63B3BB69-23CF-44E3-9099-C40C66FF867C}">
                  <a14:compatExt spid="_x0000_s2357"/>
                </a:ext>
                <a:ext uri="{FF2B5EF4-FFF2-40B4-BE49-F238E27FC236}">
                  <a16:creationId xmlns:a16="http://schemas.microsoft.com/office/drawing/2014/main" id="{00000000-0008-0000-0100-00003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5</xdr:row>
          <xdr:rowOff>0</xdr:rowOff>
        </xdr:from>
        <xdr:to>
          <xdr:col>14</xdr:col>
          <xdr:colOff>342900</xdr:colOff>
          <xdr:row>6</xdr:row>
          <xdr:rowOff>0</xdr:rowOff>
        </xdr:to>
        <xdr:sp macro="" textlink="">
          <xdr:nvSpPr>
            <xdr:cNvPr id="2358" name="Check Box 310" hidden="1">
              <a:extLst>
                <a:ext uri="{63B3BB69-23CF-44E3-9099-C40C66FF867C}">
                  <a14:compatExt spid="_x0000_s2358"/>
                </a:ext>
                <a:ext uri="{FF2B5EF4-FFF2-40B4-BE49-F238E27FC236}">
                  <a16:creationId xmlns:a16="http://schemas.microsoft.com/office/drawing/2014/main" id="{00000000-0008-0000-0100-00003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</xdr:row>
          <xdr:rowOff>0</xdr:rowOff>
        </xdr:from>
        <xdr:to>
          <xdr:col>16</xdr:col>
          <xdr:colOff>0</xdr:colOff>
          <xdr:row>6</xdr:row>
          <xdr:rowOff>0</xdr:rowOff>
        </xdr:to>
        <xdr:sp macro="" textlink="">
          <xdr:nvSpPr>
            <xdr:cNvPr id="2359" name="Check Box 311" hidden="1">
              <a:extLst>
                <a:ext uri="{63B3BB69-23CF-44E3-9099-C40C66FF867C}">
                  <a14:compatExt spid="_x0000_s2359"/>
                </a:ext>
                <a:ext uri="{FF2B5EF4-FFF2-40B4-BE49-F238E27FC236}">
                  <a16:creationId xmlns:a16="http://schemas.microsoft.com/office/drawing/2014/main" id="{00000000-0008-0000-0100-00003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5</xdr:row>
          <xdr:rowOff>0</xdr:rowOff>
        </xdr:from>
        <xdr:to>
          <xdr:col>17</xdr:col>
          <xdr:colOff>0</xdr:colOff>
          <xdr:row>6</xdr:row>
          <xdr:rowOff>0</xdr:rowOff>
        </xdr:to>
        <xdr:sp macro="" textlink="">
          <xdr:nvSpPr>
            <xdr:cNvPr id="2360" name="Check Box 312" hidden="1">
              <a:extLst>
                <a:ext uri="{63B3BB69-23CF-44E3-9099-C40C66FF867C}">
                  <a14:compatExt spid="_x0000_s2360"/>
                </a:ext>
                <a:ext uri="{FF2B5EF4-FFF2-40B4-BE49-F238E27FC236}">
                  <a16:creationId xmlns:a16="http://schemas.microsoft.com/office/drawing/2014/main" id="{00000000-0008-0000-0100-00003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6</xdr:row>
          <xdr:rowOff>0</xdr:rowOff>
        </xdr:from>
        <xdr:to>
          <xdr:col>9</xdr:col>
          <xdr:colOff>0</xdr:colOff>
          <xdr:row>7</xdr:row>
          <xdr:rowOff>0</xdr:rowOff>
        </xdr:to>
        <xdr:sp macro="" textlink="">
          <xdr:nvSpPr>
            <xdr:cNvPr id="2361" name="Check Box 313" hidden="1">
              <a:extLst>
                <a:ext uri="{63B3BB69-23CF-44E3-9099-C40C66FF867C}">
                  <a14:compatExt spid="_x0000_s2361"/>
                </a:ext>
                <a:ext uri="{FF2B5EF4-FFF2-40B4-BE49-F238E27FC236}">
                  <a16:creationId xmlns:a16="http://schemas.microsoft.com/office/drawing/2014/main" id="{00000000-0008-0000-0100-00003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6</xdr:row>
          <xdr:rowOff>0</xdr:rowOff>
        </xdr:from>
        <xdr:to>
          <xdr:col>10</xdr:col>
          <xdr:colOff>0</xdr:colOff>
          <xdr:row>7</xdr:row>
          <xdr:rowOff>0</xdr:rowOff>
        </xdr:to>
        <xdr:sp macro="" textlink="">
          <xdr:nvSpPr>
            <xdr:cNvPr id="2362" name="Check Box 314" hidden="1">
              <a:extLst>
                <a:ext uri="{63B3BB69-23CF-44E3-9099-C40C66FF867C}">
                  <a14:compatExt spid="_x0000_s2362"/>
                </a:ext>
                <a:ext uri="{FF2B5EF4-FFF2-40B4-BE49-F238E27FC236}">
                  <a16:creationId xmlns:a16="http://schemas.microsoft.com/office/drawing/2014/main" id="{00000000-0008-0000-0100-00003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6</xdr:row>
          <xdr:rowOff>0</xdr:rowOff>
        </xdr:from>
        <xdr:to>
          <xdr:col>11</xdr:col>
          <xdr:colOff>0</xdr:colOff>
          <xdr:row>7</xdr:row>
          <xdr:rowOff>0</xdr:rowOff>
        </xdr:to>
        <xdr:sp macro="" textlink="">
          <xdr:nvSpPr>
            <xdr:cNvPr id="2363" name="Check Box 315" hidden="1">
              <a:extLst>
                <a:ext uri="{63B3BB69-23CF-44E3-9099-C40C66FF867C}">
                  <a14:compatExt spid="_x0000_s2363"/>
                </a:ext>
                <a:ext uri="{FF2B5EF4-FFF2-40B4-BE49-F238E27FC236}">
                  <a16:creationId xmlns:a16="http://schemas.microsoft.com/office/drawing/2014/main" id="{00000000-0008-0000-0100-00003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6</xdr:row>
          <xdr:rowOff>0</xdr:rowOff>
        </xdr:from>
        <xdr:to>
          <xdr:col>12</xdr:col>
          <xdr:colOff>0</xdr:colOff>
          <xdr:row>7</xdr:row>
          <xdr:rowOff>0</xdr:rowOff>
        </xdr:to>
        <xdr:sp macro="" textlink="">
          <xdr:nvSpPr>
            <xdr:cNvPr id="2364" name="Check Box 316" hidden="1">
              <a:extLst>
                <a:ext uri="{63B3BB69-23CF-44E3-9099-C40C66FF867C}">
                  <a14:compatExt spid="_x0000_s2364"/>
                </a:ext>
                <a:ext uri="{FF2B5EF4-FFF2-40B4-BE49-F238E27FC236}">
                  <a16:creationId xmlns:a16="http://schemas.microsoft.com/office/drawing/2014/main" id="{00000000-0008-0000-0100-00003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6</xdr:row>
          <xdr:rowOff>0</xdr:rowOff>
        </xdr:from>
        <xdr:to>
          <xdr:col>13</xdr:col>
          <xdr:colOff>0</xdr:colOff>
          <xdr:row>7</xdr:row>
          <xdr:rowOff>0</xdr:rowOff>
        </xdr:to>
        <xdr:sp macro="" textlink="">
          <xdr:nvSpPr>
            <xdr:cNvPr id="2365" name="Check Box 317" hidden="1">
              <a:extLst>
                <a:ext uri="{63B3BB69-23CF-44E3-9099-C40C66FF867C}">
                  <a14:compatExt spid="_x0000_s2365"/>
                </a:ext>
                <a:ext uri="{FF2B5EF4-FFF2-40B4-BE49-F238E27FC236}">
                  <a16:creationId xmlns:a16="http://schemas.microsoft.com/office/drawing/2014/main" id="{00000000-0008-0000-0100-00003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6</xdr:row>
          <xdr:rowOff>0</xdr:rowOff>
        </xdr:from>
        <xdr:to>
          <xdr:col>14</xdr:col>
          <xdr:colOff>0</xdr:colOff>
          <xdr:row>7</xdr:row>
          <xdr:rowOff>0</xdr:rowOff>
        </xdr:to>
        <xdr:sp macro="" textlink="">
          <xdr:nvSpPr>
            <xdr:cNvPr id="2366" name="Check Box 318" hidden="1">
              <a:extLst>
                <a:ext uri="{63B3BB69-23CF-44E3-9099-C40C66FF867C}">
                  <a14:compatExt spid="_x0000_s2366"/>
                </a:ext>
                <a:ext uri="{FF2B5EF4-FFF2-40B4-BE49-F238E27FC236}">
                  <a16:creationId xmlns:a16="http://schemas.microsoft.com/office/drawing/2014/main" id="{00000000-0008-0000-0100-00003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6</xdr:row>
          <xdr:rowOff>0</xdr:rowOff>
        </xdr:from>
        <xdr:to>
          <xdr:col>14</xdr:col>
          <xdr:colOff>342900</xdr:colOff>
          <xdr:row>7</xdr:row>
          <xdr:rowOff>0</xdr:rowOff>
        </xdr:to>
        <xdr:sp macro="" textlink="">
          <xdr:nvSpPr>
            <xdr:cNvPr id="2367" name="Check Box 319" hidden="1">
              <a:extLst>
                <a:ext uri="{63B3BB69-23CF-44E3-9099-C40C66FF867C}">
                  <a14:compatExt spid="_x0000_s2367"/>
                </a:ext>
                <a:ext uri="{FF2B5EF4-FFF2-40B4-BE49-F238E27FC236}">
                  <a16:creationId xmlns:a16="http://schemas.microsoft.com/office/drawing/2014/main" id="{00000000-0008-0000-0100-00003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6</xdr:row>
          <xdr:rowOff>0</xdr:rowOff>
        </xdr:from>
        <xdr:to>
          <xdr:col>16</xdr:col>
          <xdr:colOff>0</xdr:colOff>
          <xdr:row>7</xdr:row>
          <xdr:rowOff>0</xdr:rowOff>
        </xdr:to>
        <xdr:sp macro="" textlink="">
          <xdr:nvSpPr>
            <xdr:cNvPr id="2368" name="Check Box 320" hidden="1">
              <a:extLst>
                <a:ext uri="{63B3BB69-23CF-44E3-9099-C40C66FF867C}">
                  <a14:compatExt spid="_x0000_s2368"/>
                </a:ext>
                <a:ext uri="{FF2B5EF4-FFF2-40B4-BE49-F238E27FC236}">
                  <a16:creationId xmlns:a16="http://schemas.microsoft.com/office/drawing/2014/main" id="{00000000-0008-0000-0100-00004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6</xdr:row>
          <xdr:rowOff>0</xdr:rowOff>
        </xdr:from>
        <xdr:to>
          <xdr:col>17</xdr:col>
          <xdr:colOff>0</xdr:colOff>
          <xdr:row>7</xdr:row>
          <xdr:rowOff>0</xdr:rowOff>
        </xdr:to>
        <xdr:sp macro="" textlink="">
          <xdr:nvSpPr>
            <xdr:cNvPr id="2369" name="Check Box 321" hidden="1">
              <a:extLst>
                <a:ext uri="{63B3BB69-23CF-44E3-9099-C40C66FF867C}">
                  <a14:compatExt spid="_x0000_s2369"/>
                </a:ext>
                <a:ext uri="{FF2B5EF4-FFF2-40B4-BE49-F238E27FC236}">
                  <a16:creationId xmlns:a16="http://schemas.microsoft.com/office/drawing/2014/main" id="{00000000-0008-0000-0100-00004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7</xdr:row>
          <xdr:rowOff>0</xdr:rowOff>
        </xdr:from>
        <xdr:to>
          <xdr:col>9</xdr:col>
          <xdr:colOff>0</xdr:colOff>
          <xdr:row>8</xdr:row>
          <xdr:rowOff>0</xdr:rowOff>
        </xdr:to>
        <xdr:sp macro="" textlink="">
          <xdr:nvSpPr>
            <xdr:cNvPr id="2370" name="Check Box 322" hidden="1">
              <a:extLst>
                <a:ext uri="{63B3BB69-23CF-44E3-9099-C40C66FF867C}">
                  <a14:compatExt spid="_x0000_s2370"/>
                </a:ext>
                <a:ext uri="{FF2B5EF4-FFF2-40B4-BE49-F238E27FC236}">
                  <a16:creationId xmlns:a16="http://schemas.microsoft.com/office/drawing/2014/main" id="{00000000-0008-0000-0100-00004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7</xdr:row>
          <xdr:rowOff>0</xdr:rowOff>
        </xdr:from>
        <xdr:to>
          <xdr:col>10</xdr:col>
          <xdr:colOff>0</xdr:colOff>
          <xdr:row>8</xdr:row>
          <xdr:rowOff>0</xdr:rowOff>
        </xdr:to>
        <xdr:sp macro="" textlink="">
          <xdr:nvSpPr>
            <xdr:cNvPr id="2371" name="Check Box 323" hidden="1">
              <a:extLst>
                <a:ext uri="{63B3BB69-23CF-44E3-9099-C40C66FF867C}">
                  <a14:compatExt spid="_x0000_s2371"/>
                </a:ext>
                <a:ext uri="{FF2B5EF4-FFF2-40B4-BE49-F238E27FC236}">
                  <a16:creationId xmlns:a16="http://schemas.microsoft.com/office/drawing/2014/main" id="{00000000-0008-0000-0100-00004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7</xdr:row>
          <xdr:rowOff>0</xdr:rowOff>
        </xdr:from>
        <xdr:to>
          <xdr:col>11</xdr:col>
          <xdr:colOff>0</xdr:colOff>
          <xdr:row>8</xdr:row>
          <xdr:rowOff>0</xdr:rowOff>
        </xdr:to>
        <xdr:sp macro="" textlink="">
          <xdr:nvSpPr>
            <xdr:cNvPr id="2372" name="Check Box 324" hidden="1">
              <a:extLst>
                <a:ext uri="{63B3BB69-23CF-44E3-9099-C40C66FF867C}">
                  <a14:compatExt spid="_x0000_s2372"/>
                </a:ext>
                <a:ext uri="{FF2B5EF4-FFF2-40B4-BE49-F238E27FC236}">
                  <a16:creationId xmlns:a16="http://schemas.microsoft.com/office/drawing/2014/main" id="{00000000-0008-0000-0100-00004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0</xdr:rowOff>
        </xdr:from>
        <xdr:to>
          <xdr:col>12</xdr:col>
          <xdr:colOff>0</xdr:colOff>
          <xdr:row>8</xdr:row>
          <xdr:rowOff>0</xdr:rowOff>
        </xdr:to>
        <xdr:sp macro="" textlink="">
          <xdr:nvSpPr>
            <xdr:cNvPr id="2373" name="Check Box 325" hidden="1">
              <a:extLst>
                <a:ext uri="{63B3BB69-23CF-44E3-9099-C40C66FF867C}">
                  <a14:compatExt spid="_x0000_s2373"/>
                </a:ext>
                <a:ext uri="{FF2B5EF4-FFF2-40B4-BE49-F238E27FC236}">
                  <a16:creationId xmlns:a16="http://schemas.microsoft.com/office/drawing/2014/main" id="{00000000-0008-0000-0100-00004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7</xdr:row>
          <xdr:rowOff>0</xdr:rowOff>
        </xdr:from>
        <xdr:to>
          <xdr:col>13</xdr:col>
          <xdr:colOff>0</xdr:colOff>
          <xdr:row>8</xdr:row>
          <xdr:rowOff>0</xdr:rowOff>
        </xdr:to>
        <xdr:sp macro="" textlink="">
          <xdr:nvSpPr>
            <xdr:cNvPr id="2374" name="Check Box 326" hidden="1">
              <a:extLst>
                <a:ext uri="{63B3BB69-23CF-44E3-9099-C40C66FF867C}">
                  <a14:compatExt spid="_x0000_s2374"/>
                </a:ext>
                <a:ext uri="{FF2B5EF4-FFF2-40B4-BE49-F238E27FC236}">
                  <a16:creationId xmlns:a16="http://schemas.microsoft.com/office/drawing/2014/main" id="{00000000-0008-0000-0100-00004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7</xdr:row>
          <xdr:rowOff>0</xdr:rowOff>
        </xdr:from>
        <xdr:to>
          <xdr:col>14</xdr:col>
          <xdr:colOff>0</xdr:colOff>
          <xdr:row>8</xdr:row>
          <xdr:rowOff>0</xdr:rowOff>
        </xdr:to>
        <xdr:sp macro="" textlink="">
          <xdr:nvSpPr>
            <xdr:cNvPr id="2375" name="Check Box 327" hidden="1">
              <a:extLst>
                <a:ext uri="{63B3BB69-23CF-44E3-9099-C40C66FF867C}">
                  <a14:compatExt spid="_x0000_s2375"/>
                </a:ext>
                <a:ext uri="{FF2B5EF4-FFF2-40B4-BE49-F238E27FC236}">
                  <a16:creationId xmlns:a16="http://schemas.microsoft.com/office/drawing/2014/main" id="{00000000-0008-0000-0100-00004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7</xdr:row>
          <xdr:rowOff>0</xdr:rowOff>
        </xdr:from>
        <xdr:to>
          <xdr:col>14</xdr:col>
          <xdr:colOff>342900</xdr:colOff>
          <xdr:row>8</xdr:row>
          <xdr:rowOff>0</xdr:rowOff>
        </xdr:to>
        <xdr:sp macro="" textlink="">
          <xdr:nvSpPr>
            <xdr:cNvPr id="2376" name="Check Box 328" hidden="1">
              <a:extLst>
                <a:ext uri="{63B3BB69-23CF-44E3-9099-C40C66FF867C}">
                  <a14:compatExt spid="_x0000_s2376"/>
                </a:ext>
                <a:ext uri="{FF2B5EF4-FFF2-40B4-BE49-F238E27FC236}">
                  <a16:creationId xmlns:a16="http://schemas.microsoft.com/office/drawing/2014/main" id="{00000000-0008-0000-0100-00004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7</xdr:row>
          <xdr:rowOff>0</xdr:rowOff>
        </xdr:from>
        <xdr:to>
          <xdr:col>16</xdr:col>
          <xdr:colOff>0</xdr:colOff>
          <xdr:row>8</xdr:row>
          <xdr:rowOff>0</xdr:rowOff>
        </xdr:to>
        <xdr:sp macro="" textlink="">
          <xdr:nvSpPr>
            <xdr:cNvPr id="2377" name="Check Box 329" hidden="1">
              <a:extLst>
                <a:ext uri="{63B3BB69-23CF-44E3-9099-C40C66FF867C}">
                  <a14:compatExt spid="_x0000_s2377"/>
                </a:ext>
                <a:ext uri="{FF2B5EF4-FFF2-40B4-BE49-F238E27FC236}">
                  <a16:creationId xmlns:a16="http://schemas.microsoft.com/office/drawing/2014/main" id="{00000000-0008-0000-0100-00004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7</xdr:row>
          <xdr:rowOff>0</xdr:rowOff>
        </xdr:from>
        <xdr:to>
          <xdr:col>17</xdr:col>
          <xdr:colOff>0</xdr:colOff>
          <xdr:row>8</xdr:row>
          <xdr:rowOff>0</xdr:rowOff>
        </xdr:to>
        <xdr:sp macro="" textlink="">
          <xdr:nvSpPr>
            <xdr:cNvPr id="2378" name="Check Box 330" hidden="1">
              <a:extLst>
                <a:ext uri="{63B3BB69-23CF-44E3-9099-C40C66FF867C}">
                  <a14:compatExt spid="_x0000_s2378"/>
                </a:ext>
                <a:ext uri="{FF2B5EF4-FFF2-40B4-BE49-F238E27FC236}">
                  <a16:creationId xmlns:a16="http://schemas.microsoft.com/office/drawing/2014/main" id="{00000000-0008-0000-0100-00004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8</xdr:row>
          <xdr:rowOff>0</xdr:rowOff>
        </xdr:from>
        <xdr:to>
          <xdr:col>9</xdr:col>
          <xdr:colOff>0</xdr:colOff>
          <xdr:row>8</xdr:row>
          <xdr:rowOff>209550</xdr:rowOff>
        </xdr:to>
        <xdr:sp macro="" textlink="">
          <xdr:nvSpPr>
            <xdr:cNvPr id="2379" name="Check Box 331" hidden="1">
              <a:extLst>
                <a:ext uri="{63B3BB69-23CF-44E3-9099-C40C66FF867C}">
                  <a14:compatExt spid="_x0000_s2379"/>
                </a:ext>
                <a:ext uri="{FF2B5EF4-FFF2-40B4-BE49-F238E27FC236}">
                  <a16:creationId xmlns:a16="http://schemas.microsoft.com/office/drawing/2014/main" id="{00000000-0008-0000-0100-00004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8</xdr:row>
          <xdr:rowOff>0</xdr:rowOff>
        </xdr:from>
        <xdr:to>
          <xdr:col>10</xdr:col>
          <xdr:colOff>0</xdr:colOff>
          <xdr:row>8</xdr:row>
          <xdr:rowOff>209550</xdr:rowOff>
        </xdr:to>
        <xdr:sp macro="" textlink="">
          <xdr:nvSpPr>
            <xdr:cNvPr id="2380" name="Check Box 332" hidden="1">
              <a:extLst>
                <a:ext uri="{63B3BB69-23CF-44E3-9099-C40C66FF867C}">
                  <a14:compatExt spid="_x0000_s2380"/>
                </a:ext>
                <a:ext uri="{FF2B5EF4-FFF2-40B4-BE49-F238E27FC236}">
                  <a16:creationId xmlns:a16="http://schemas.microsoft.com/office/drawing/2014/main" id="{00000000-0008-0000-0100-00004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8</xdr:row>
          <xdr:rowOff>0</xdr:rowOff>
        </xdr:from>
        <xdr:to>
          <xdr:col>11</xdr:col>
          <xdr:colOff>0</xdr:colOff>
          <xdr:row>8</xdr:row>
          <xdr:rowOff>209550</xdr:rowOff>
        </xdr:to>
        <xdr:sp macro="" textlink="">
          <xdr:nvSpPr>
            <xdr:cNvPr id="2381" name="Check Box 333" hidden="1">
              <a:extLst>
                <a:ext uri="{63B3BB69-23CF-44E3-9099-C40C66FF867C}">
                  <a14:compatExt spid="_x0000_s2381"/>
                </a:ext>
                <a:ext uri="{FF2B5EF4-FFF2-40B4-BE49-F238E27FC236}">
                  <a16:creationId xmlns:a16="http://schemas.microsoft.com/office/drawing/2014/main" id="{00000000-0008-0000-0100-00004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8</xdr:row>
          <xdr:rowOff>0</xdr:rowOff>
        </xdr:from>
        <xdr:to>
          <xdr:col>12</xdr:col>
          <xdr:colOff>0</xdr:colOff>
          <xdr:row>8</xdr:row>
          <xdr:rowOff>209550</xdr:rowOff>
        </xdr:to>
        <xdr:sp macro="" textlink="">
          <xdr:nvSpPr>
            <xdr:cNvPr id="2382" name="Check Box 334" hidden="1">
              <a:extLst>
                <a:ext uri="{63B3BB69-23CF-44E3-9099-C40C66FF867C}">
                  <a14:compatExt spid="_x0000_s2382"/>
                </a:ext>
                <a:ext uri="{FF2B5EF4-FFF2-40B4-BE49-F238E27FC236}">
                  <a16:creationId xmlns:a16="http://schemas.microsoft.com/office/drawing/2014/main" id="{00000000-0008-0000-0100-00004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8</xdr:row>
          <xdr:rowOff>0</xdr:rowOff>
        </xdr:from>
        <xdr:to>
          <xdr:col>13</xdr:col>
          <xdr:colOff>0</xdr:colOff>
          <xdr:row>8</xdr:row>
          <xdr:rowOff>209550</xdr:rowOff>
        </xdr:to>
        <xdr:sp macro="" textlink="">
          <xdr:nvSpPr>
            <xdr:cNvPr id="2383" name="Check Box 335" hidden="1">
              <a:extLst>
                <a:ext uri="{63B3BB69-23CF-44E3-9099-C40C66FF867C}">
                  <a14:compatExt spid="_x0000_s2383"/>
                </a:ext>
                <a:ext uri="{FF2B5EF4-FFF2-40B4-BE49-F238E27FC236}">
                  <a16:creationId xmlns:a16="http://schemas.microsoft.com/office/drawing/2014/main" id="{00000000-0008-0000-0100-00004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8</xdr:row>
          <xdr:rowOff>0</xdr:rowOff>
        </xdr:from>
        <xdr:to>
          <xdr:col>14</xdr:col>
          <xdr:colOff>0</xdr:colOff>
          <xdr:row>8</xdr:row>
          <xdr:rowOff>209550</xdr:rowOff>
        </xdr:to>
        <xdr:sp macro="" textlink="">
          <xdr:nvSpPr>
            <xdr:cNvPr id="2384" name="Check Box 336" hidden="1">
              <a:extLst>
                <a:ext uri="{63B3BB69-23CF-44E3-9099-C40C66FF867C}">
                  <a14:compatExt spid="_x0000_s2384"/>
                </a:ext>
                <a:ext uri="{FF2B5EF4-FFF2-40B4-BE49-F238E27FC236}">
                  <a16:creationId xmlns:a16="http://schemas.microsoft.com/office/drawing/2014/main" id="{00000000-0008-0000-0100-00005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8</xdr:row>
          <xdr:rowOff>0</xdr:rowOff>
        </xdr:from>
        <xdr:to>
          <xdr:col>14</xdr:col>
          <xdr:colOff>342900</xdr:colOff>
          <xdr:row>8</xdr:row>
          <xdr:rowOff>209550</xdr:rowOff>
        </xdr:to>
        <xdr:sp macro="" textlink="">
          <xdr:nvSpPr>
            <xdr:cNvPr id="2385" name="Check Box 337" hidden="1">
              <a:extLst>
                <a:ext uri="{63B3BB69-23CF-44E3-9099-C40C66FF867C}">
                  <a14:compatExt spid="_x0000_s2385"/>
                </a:ext>
                <a:ext uri="{FF2B5EF4-FFF2-40B4-BE49-F238E27FC236}">
                  <a16:creationId xmlns:a16="http://schemas.microsoft.com/office/drawing/2014/main" id="{00000000-0008-0000-0100-00005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8</xdr:row>
          <xdr:rowOff>0</xdr:rowOff>
        </xdr:from>
        <xdr:to>
          <xdr:col>16</xdr:col>
          <xdr:colOff>0</xdr:colOff>
          <xdr:row>8</xdr:row>
          <xdr:rowOff>209550</xdr:rowOff>
        </xdr:to>
        <xdr:sp macro="" textlink="">
          <xdr:nvSpPr>
            <xdr:cNvPr id="2386" name="Check Box 338" hidden="1">
              <a:extLst>
                <a:ext uri="{63B3BB69-23CF-44E3-9099-C40C66FF867C}">
                  <a14:compatExt spid="_x0000_s2386"/>
                </a:ext>
                <a:ext uri="{FF2B5EF4-FFF2-40B4-BE49-F238E27FC236}">
                  <a16:creationId xmlns:a16="http://schemas.microsoft.com/office/drawing/2014/main" id="{00000000-0008-0000-0100-00005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8</xdr:row>
          <xdr:rowOff>0</xdr:rowOff>
        </xdr:from>
        <xdr:to>
          <xdr:col>17</xdr:col>
          <xdr:colOff>0</xdr:colOff>
          <xdr:row>8</xdr:row>
          <xdr:rowOff>209550</xdr:rowOff>
        </xdr:to>
        <xdr:sp macro="" textlink="">
          <xdr:nvSpPr>
            <xdr:cNvPr id="2387" name="Check Box 339" hidden="1">
              <a:extLst>
                <a:ext uri="{63B3BB69-23CF-44E3-9099-C40C66FF867C}">
                  <a14:compatExt spid="_x0000_s2387"/>
                </a:ext>
                <a:ext uri="{FF2B5EF4-FFF2-40B4-BE49-F238E27FC236}">
                  <a16:creationId xmlns:a16="http://schemas.microsoft.com/office/drawing/2014/main" id="{00000000-0008-0000-0100-00005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9</xdr:row>
          <xdr:rowOff>0</xdr:rowOff>
        </xdr:from>
        <xdr:to>
          <xdr:col>9</xdr:col>
          <xdr:colOff>0</xdr:colOff>
          <xdr:row>10</xdr:row>
          <xdr:rowOff>0</xdr:rowOff>
        </xdr:to>
        <xdr:sp macro="" textlink="">
          <xdr:nvSpPr>
            <xdr:cNvPr id="2388" name="Check Box 340" hidden="1">
              <a:extLst>
                <a:ext uri="{63B3BB69-23CF-44E3-9099-C40C66FF867C}">
                  <a14:compatExt spid="_x0000_s2388"/>
                </a:ext>
                <a:ext uri="{FF2B5EF4-FFF2-40B4-BE49-F238E27FC236}">
                  <a16:creationId xmlns:a16="http://schemas.microsoft.com/office/drawing/2014/main" id="{00000000-0008-0000-0100-00005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9</xdr:row>
          <xdr:rowOff>0</xdr:rowOff>
        </xdr:from>
        <xdr:to>
          <xdr:col>10</xdr:col>
          <xdr:colOff>0</xdr:colOff>
          <xdr:row>10</xdr:row>
          <xdr:rowOff>0</xdr:rowOff>
        </xdr:to>
        <xdr:sp macro="" textlink="">
          <xdr:nvSpPr>
            <xdr:cNvPr id="2389" name="Check Box 341" hidden="1">
              <a:extLst>
                <a:ext uri="{63B3BB69-23CF-44E3-9099-C40C66FF867C}">
                  <a14:compatExt spid="_x0000_s2389"/>
                </a:ext>
                <a:ext uri="{FF2B5EF4-FFF2-40B4-BE49-F238E27FC236}">
                  <a16:creationId xmlns:a16="http://schemas.microsoft.com/office/drawing/2014/main" id="{00000000-0008-0000-0100-00005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9</xdr:row>
          <xdr:rowOff>0</xdr:rowOff>
        </xdr:from>
        <xdr:to>
          <xdr:col>11</xdr:col>
          <xdr:colOff>0</xdr:colOff>
          <xdr:row>10</xdr:row>
          <xdr:rowOff>0</xdr:rowOff>
        </xdr:to>
        <xdr:sp macro="" textlink="">
          <xdr:nvSpPr>
            <xdr:cNvPr id="2390" name="Check Box 342" hidden="1">
              <a:extLst>
                <a:ext uri="{63B3BB69-23CF-44E3-9099-C40C66FF867C}">
                  <a14:compatExt spid="_x0000_s2390"/>
                </a:ext>
                <a:ext uri="{FF2B5EF4-FFF2-40B4-BE49-F238E27FC236}">
                  <a16:creationId xmlns:a16="http://schemas.microsoft.com/office/drawing/2014/main" id="{00000000-0008-0000-0100-00005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9</xdr:row>
          <xdr:rowOff>0</xdr:rowOff>
        </xdr:from>
        <xdr:to>
          <xdr:col>12</xdr:col>
          <xdr:colOff>0</xdr:colOff>
          <xdr:row>10</xdr:row>
          <xdr:rowOff>0</xdr:rowOff>
        </xdr:to>
        <xdr:sp macro="" textlink="">
          <xdr:nvSpPr>
            <xdr:cNvPr id="2391" name="Check Box 343" hidden="1">
              <a:extLst>
                <a:ext uri="{63B3BB69-23CF-44E3-9099-C40C66FF867C}">
                  <a14:compatExt spid="_x0000_s2391"/>
                </a:ext>
                <a:ext uri="{FF2B5EF4-FFF2-40B4-BE49-F238E27FC236}">
                  <a16:creationId xmlns:a16="http://schemas.microsoft.com/office/drawing/2014/main" id="{00000000-0008-0000-0100-00005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9</xdr:row>
          <xdr:rowOff>0</xdr:rowOff>
        </xdr:from>
        <xdr:to>
          <xdr:col>13</xdr:col>
          <xdr:colOff>0</xdr:colOff>
          <xdr:row>10</xdr:row>
          <xdr:rowOff>0</xdr:rowOff>
        </xdr:to>
        <xdr:sp macro="" textlink="">
          <xdr:nvSpPr>
            <xdr:cNvPr id="2392" name="Check Box 344" hidden="1">
              <a:extLst>
                <a:ext uri="{63B3BB69-23CF-44E3-9099-C40C66FF867C}">
                  <a14:compatExt spid="_x0000_s2392"/>
                </a:ext>
                <a:ext uri="{FF2B5EF4-FFF2-40B4-BE49-F238E27FC236}">
                  <a16:creationId xmlns:a16="http://schemas.microsoft.com/office/drawing/2014/main" id="{00000000-0008-0000-0100-00005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9</xdr:row>
          <xdr:rowOff>0</xdr:rowOff>
        </xdr:from>
        <xdr:to>
          <xdr:col>14</xdr:col>
          <xdr:colOff>0</xdr:colOff>
          <xdr:row>10</xdr:row>
          <xdr:rowOff>0</xdr:rowOff>
        </xdr:to>
        <xdr:sp macro="" textlink="">
          <xdr:nvSpPr>
            <xdr:cNvPr id="2393" name="Check Box 345" hidden="1">
              <a:extLst>
                <a:ext uri="{63B3BB69-23CF-44E3-9099-C40C66FF867C}">
                  <a14:compatExt spid="_x0000_s2393"/>
                </a:ext>
                <a:ext uri="{FF2B5EF4-FFF2-40B4-BE49-F238E27FC236}">
                  <a16:creationId xmlns:a16="http://schemas.microsoft.com/office/drawing/2014/main" id="{00000000-0008-0000-0100-00005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9</xdr:row>
          <xdr:rowOff>0</xdr:rowOff>
        </xdr:from>
        <xdr:to>
          <xdr:col>14</xdr:col>
          <xdr:colOff>342900</xdr:colOff>
          <xdr:row>10</xdr:row>
          <xdr:rowOff>0</xdr:rowOff>
        </xdr:to>
        <xdr:sp macro="" textlink="">
          <xdr:nvSpPr>
            <xdr:cNvPr id="2394" name="Check Box 346" hidden="1">
              <a:extLst>
                <a:ext uri="{63B3BB69-23CF-44E3-9099-C40C66FF867C}">
                  <a14:compatExt spid="_x0000_s2394"/>
                </a:ext>
                <a:ext uri="{FF2B5EF4-FFF2-40B4-BE49-F238E27FC236}">
                  <a16:creationId xmlns:a16="http://schemas.microsoft.com/office/drawing/2014/main" id="{00000000-0008-0000-0100-00005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9</xdr:row>
          <xdr:rowOff>0</xdr:rowOff>
        </xdr:from>
        <xdr:to>
          <xdr:col>16</xdr:col>
          <xdr:colOff>0</xdr:colOff>
          <xdr:row>10</xdr:row>
          <xdr:rowOff>0</xdr:rowOff>
        </xdr:to>
        <xdr:sp macro="" textlink="">
          <xdr:nvSpPr>
            <xdr:cNvPr id="2395" name="Check Box 347" hidden="1">
              <a:extLst>
                <a:ext uri="{63B3BB69-23CF-44E3-9099-C40C66FF867C}">
                  <a14:compatExt spid="_x0000_s2395"/>
                </a:ext>
                <a:ext uri="{FF2B5EF4-FFF2-40B4-BE49-F238E27FC236}">
                  <a16:creationId xmlns:a16="http://schemas.microsoft.com/office/drawing/2014/main" id="{00000000-0008-0000-0100-00005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9</xdr:row>
          <xdr:rowOff>0</xdr:rowOff>
        </xdr:from>
        <xdr:to>
          <xdr:col>17</xdr:col>
          <xdr:colOff>0</xdr:colOff>
          <xdr:row>10</xdr:row>
          <xdr:rowOff>0</xdr:rowOff>
        </xdr:to>
        <xdr:sp macro="" textlink="">
          <xdr:nvSpPr>
            <xdr:cNvPr id="2396" name="Check Box 348" hidden="1">
              <a:extLst>
                <a:ext uri="{63B3BB69-23CF-44E3-9099-C40C66FF867C}">
                  <a14:compatExt spid="_x0000_s2396"/>
                </a:ext>
                <a:ext uri="{FF2B5EF4-FFF2-40B4-BE49-F238E27FC236}">
                  <a16:creationId xmlns:a16="http://schemas.microsoft.com/office/drawing/2014/main" id="{00000000-0008-0000-0100-00005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10</xdr:row>
          <xdr:rowOff>0</xdr:rowOff>
        </xdr:from>
        <xdr:to>
          <xdr:col>9</xdr:col>
          <xdr:colOff>0</xdr:colOff>
          <xdr:row>11</xdr:row>
          <xdr:rowOff>0</xdr:rowOff>
        </xdr:to>
        <xdr:sp macro="" textlink="">
          <xdr:nvSpPr>
            <xdr:cNvPr id="2397" name="Check Box 349" hidden="1">
              <a:extLst>
                <a:ext uri="{63B3BB69-23CF-44E3-9099-C40C66FF867C}">
                  <a14:compatExt spid="_x0000_s2397"/>
                </a:ext>
                <a:ext uri="{FF2B5EF4-FFF2-40B4-BE49-F238E27FC236}">
                  <a16:creationId xmlns:a16="http://schemas.microsoft.com/office/drawing/2014/main" id="{00000000-0008-0000-0100-00005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10</xdr:row>
          <xdr:rowOff>0</xdr:rowOff>
        </xdr:from>
        <xdr:to>
          <xdr:col>10</xdr:col>
          <xdr:colOff>0</xdr:colOff>
          <xdr:row>11</xdr:row>
          <xdr:rowOff>0</xdr:rowOff>
        </xdr:to>
        <xdr:sp macro="" textlink="">
          <xdr:nvSpPr>
            <xdr:cNvPr id="2398" name="Check Box 350" hidden="1">
              <a:extLst>
                <a:ext uri="{63B3BB69-23CF-44E3-9099-C40C66FF867C}">
                  <a14:compatExt spid="_x0000_s2398"/>
                </a:ext>
                <a:ext uri="{FF2B5EF4-FFF2-40B4-BE49-F238E27FC236}">
                  <a16:creationId xmlns:a16="http://schemas.microsoft.com/office/drawing/2014/main" id="{00000000-0008-0000-0100-00005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10</xdr:row>
          <xdr:rowOff>0</xdr:rowOff>
        </xdr:from>
        <xdr:to>
          <xdr:col>11</xdr:col>
          <xdr:colOff>0</xdr:colOff>
          <xdr:row>11</xdr:row>
          <xdr:rowOff>0</xdr:rowOff>
        </xdr:to>
        <xdr:sp macro="" textlink="">
          <xdr:nvSpPr>
            <xdr:cNvPr id="2399" name="Check Box 351" hidden="1">
              <a:extLst>
                <a:ext uri="{63B3BB69-23CF-44E3-9099-C40C66FF867C}">
                  <a14:compatExt spid="_x0000_s2399"/>
                </a:ext>
                <a:ext uri="{FF2B5EF4-FFF2-40B4-BE49-F238E27FC236}">
                  <a16:creationId xmlns:a16="http://schemas.microsoft.com/office/drawing/2014/main" id="{00000000-0008-0000-0100-00005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10</xdr:row>
          <xdr:rowOff>0</xdr:rowOff>
        </xdr:from>
        <xdr:to>
          <xdr:col>12</xdr:col>
          <xdr:colOff>0</xdr:colOff>
          <xdr:row>11</xdr:row>
          <xdr:rowOff>0</xdr:rowOff>
        </xdr:to>
        <xdr:sp macro="" textlink="">
          <xdr:nvSpPr>
            <xdr:cNvPr id="2400" name="Check Box 352" hidden="1">
              <a:extLst>
                <a:ext uri="{63B3BB69-23CF-44E3-9099-C40C66FF867C}">
                  <a14:compatExt spid="_x0000_s2400"/>
                </a:ext>
                <a:ext uri="{FF2B5EF4-FFF2-40B4-BE49-F238E27FC236}">
                  <a16:creationId xmlns:a16="http://schemas.microsoft.com/office/drawing/2014/main" id="{00000000-0008-0000-0100-00006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10</xdr:row>
          <xdr:rowOff>0</xdr:rowOff>
        </xdr:from>
        <xdr:to>
          <xdr:col>13</xdr:col>
          <xdr:colOff>0</xdr:colOff>
          <xdr:row>11</xdr:row>
          <xdr:rowOff>0</xdr:rowOff>
        </xdr:to>
        <xdr:sp macro="" textlink="">
          <xdr:nvSpPr>
            <xdr:cNvPr id="2401" name="Check Box 353" hidden="1">
              <a:extLst>
                <a:ext uri="{63B3BB69-23CF-44E3-9099-C40C66FF867C}">
                  <a14:compatExt spid="_x0000_s2401"/>
                </a:ext>
                <a:ext uri="{FF2B5EF4-FFF2-40B4-BE49-F238E27FC236}">
                  <a16:creationId xmlns:a16="http://schemas.microsoft.com/office/drawing/2014/main" id="{00000000-0008-0000-0100-00006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10</xdr:row>
          <xdr:rowOff>0</xdr:rowOff>
        </xdr:from>
        <xdr:to>
          <xdr:col>14</xdr:col>
          <xdr:colOff>0</xdr:colOff>
          <xdr:row>11</xdr:row>
          <xdr:rowOff>0</xdr:rowOff>
        </xdr:to>
        <xdr:sp macro="" textlink="">
          <xdr:nvSpPr>
            <xdr:cNvPr id="2402" name="Check Box 354" hidden="1">
              <a:extLst>
                <a:ext uri="{63B3BB69-23CF-44E3-9099-C40C66FF867C}">
                  <a14:compatExt spid="_x0000_s2402"/>
                </a:ext>
                <a:ext uri="{FF2B5EF4-FFF2-40B4-BE49-F238E27FC236}">
                  <a16:creationId xmlns:a16="http://schemas.microsoft.com/office/drawing/2014/main" id="{00000000-0008-0000-0100-00006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10</xdr:row>
          <xdr:rowOff>0</xdr:rowOff>
        </xdr:from>
        <xdr:to>
          <xdr:col>14</xdr:col>
          <xdr:colOff>342900</xdr:colOff>
          <xdr:row>11</xdr:row>
          <xdr:rowOff>0</xdr:rowOff>
        </xdr:to>
        <xdr:sp macro="" textlink="">
          <xdr:nvSpPr>
            <xdr:cNvPr id="2403" name="Check Box 355" hidden="1">
              <a:extLst>
                <a:ext uri="{63B3BB69-23CF-44E3-9099-C40C66FF867C}">
                  <a14:compatExt spid="_x0000_s2403"/>
                </a:ext>
                <a:ext uri="{FF2B5EF4-FFF2-40B4-BE49-F238E27FC236}">
                  <a16:creationId xmlns:a16="http://schemas.microsoft.com/office/drawing/2014/main" id="{00000000-0008-0000-0100-00006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10</xdr:row>
          <xdr:rowOff>0</xdr:rowOff>
        </xdr:from>
        <xdr:to>
          <xdr:col>16</xdr:col>
          <xdr:colOff>0</xdr:colOff>
          <xdr:row>11</xdr:row>
          <xdr:rowOff>0</xdr:rowOff>
        </xdr:to>
        <xdr:sp macro="" textlink="">
          <xdr:nvSpPr>
            <xdr:cNvPr id="2404" name="Check Box 356" hidden="1">
              <a:extLst>
                <a:ext uri="{63B3BB69-23CF-44E3-9099-C40C66FF867C}">
                  <a14:compatExt spid="_x0000_s2404"/>
                </a:ext>
                <a:ext uri="{FF2B5EF4-FFF2-40B4-BE49-F238E27FC236}">
                  <a16:creationId xmlns:a16="http://schemas.microsoft.com/office/drawing/2014/main" id="{00000000-0008-0000-0100-00006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10</xdr:row>
          <xdr:rowOff>0</xdr:rowOff>
        </xdr:from>
        <xdr:to>
          <xdr:col>17</xdr:col>
          <xdr:colOff>0</xdr:colOff>
          <xdr:row>11</xdr:row>
          <xdr:rowOff>0</xdr:rowOff>
        </xdr:to>
        <xdr:sp macro="" textlink="">
          <xdr:nvSpPr>
            <xdr:cNvPr id="2405" name="Check Box 357" hidden="1">
              <a:extLst>
                <a:ext uri="{63B3BB69-23CF-44E3-9099-C40C66FF867C}">
                  <a14:compatExt spid="_x0000_s2405"/>
                </a:ext>
                <a:ext uri="{FF2B5EF4-FFF2-40B4-BE49-F238E27FC236}">
                  <a16:creationId xmlns:a16="http://schemas.microsoft.com/office/drawing/2014/main" id="{00000000-0008-0000-0100-00006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11</xdr:row>
          <xdr:rowOff>0</xdr:rowOff>
        </xdr:from>
        <xdr:to>
          <xdr:col>9</xdr:col>
          <xdr:colOff>0</xdr:colOff>
          <xdr:row>12</xdr:row>
          <xdr:rowOff>0</xdr:rowOff>
        </xdr:to>
        <xdr:sp macro="" textlink="">
          <xdr:nvSpPr>
            <xdr:cNvPr id="2406" name="Check Box 358" hidden="1">
              <a:extLst>
                <a:ext uri="{63B3BB69-23CF-44E3-9099-C40C66FF867C}">
                  <a14:compatExt spid="_x0000_s2406"/>
                </a:ext>
                <a:ext uri="{FF2B5EF4-FFF2-40B4-BE49-F238E27FC236}">
                  <a16:creationId xmlns:a16="http://schemas.microsoft.com/office/drawing/2014/main" id="{00000000-0008-0000-0100-00006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11</xdr:row>
          <xdr:rowOff>0</xdr:rowOff>
        </xdr:from>
        <xdr:to>
          <xdr:col>10</xdr:col>
          <xdr:colOff>0</xdr:colOff>
          <xdr:row>12</xdr:row>
          <xdr:rowOff>0</xdr:rowOff>
        </xdr:to>
        <xdr:sp macro="" textlink="">
          <xdr:nvSpPr>
            <xdr:cNvPr id="2407" name="Check Box 359" hidden="1">
              <a:extLst>
                <a:ext uri="{63B3BB69-23CF-44E3-9099-C40C66FF867C}">
                  <a14:compatExt spid="_x0000_s2407"/>
                </a:ext>
                <a:ext uri="{FF2B5EF4-FFF2-40B4-BE49-F238E27FC236}">
                  <a16:creationId xmlns:a16="http://schemas.microsoft.com/office/drawing/2014/main" id="{00000000-0008-0000-0100-00006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11</xdr:row>
          <xdr:rowOff>0</xdr:rowOff>
        </xdr:from>
        <xdr:to>
          <xdr:col>11</xdr:col>
          <xdr:colOff>0</xdr:colOff>
          <xdr:row>12</xdr:row>
          <xdr:rowOff>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11</xdr:row>
          <xdr:rowOff>0</xdr:rowOff>
        </xdr:from>
        <xdr:to>
          <xdr:col>12</xdr:col>
          <xdr:colOff>0</xdr:colOff>
          <xdr:row>12</xdr:row>
          <xdr:rowOff>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11</xdr:row>
          <xdr:rowOff>0</xdr:rowOff>
        </xdr:from>
        <xdr:to>
          <xdr:col>13</xdr:col>
          <xdr:colOff>0</xdr:colOff>
          <xdr:row>12</xdr:row>
          <xdr:rowOff>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11</xdr:row>
          <xdr:rowOff>0</xdr:rowOff>
        </xdr:from>
        <xdr:to>
          <xdr:col>14</xdr:col>
          <xdr:colOff>0</xdr:colOff>
          <xdr:row>12</xdr:row>
          <xdr:rowOff>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11</xdr:row>
          <xdr:rowOff>0</xdr:rowOff>
        </xdr:from>
        <xdr:to>
          <xdr:col>14</xdr:col>
          <xdr:colOff>342900</xdr:colOff>
          <xdr:row>12</xdr:row>
          <xdr:rowOff>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11</xdr:row>
          <xdr:rowOff>0</xdr:rowOff>
        </xdr:from>
        <xdr:to>
          <xdr:col>16</xdr:col>
          <xdr:colOff>0</xdr:colOff>
          <xdr:row>12</xdr:row>
          <xdr:rowOff>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11</xdr:row>
          <xdr:rowOff>0</xdr:rowOff>
        </xdr:from>
        <xdr:to>
          <xdr:col>17</xdr:col>
          <xdr:colOff>0</xdr:colOff>
          <xdr:row>12</xdr:row>
          <xdr:rowOff>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12</xdr:row>
          <xdr:rowOff>0</xdr:rowOff>
        </xdr:from>
        <xdr:to>
          <xdr:col>9</xdr:col>
          <xdr:colOff>0</xdr:colOff>
          <xdr:row>12</xdr:row>
          <xdr:rowOff>209550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12</xdr:row>
          <xdr:rowOff>0</xdr:rowOff>
        </xdr:from>
        <xdr:to>
          <xdr:col>10</xdr:col>
          <xdr:colOff>0</xdr:colOff>
          <xdr:row>12</xdr:row>
          <xdr:rowOff>209550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12</xdr:row>
          <xdr:rowOff>0</xdr:rowOff>
        </xdr:from>
        <xdr:to>
          <xdr:col>11</xdr:col>
          <xdr:colOff>0</xdr:colOff>
          <xdr:row>12</xdr:row>
          <xdr:rowOff>209550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12</xdr:row>
          <xdr:rowOff>0</xdr:rowOff>
        </xdr:from>
        <xdr:to>
          <xdr:col>12</xdr:col>
          <xdr:colOff>0</xdr:colOff>
          <xdr:row>12</xdr:row>
          <xdr:rowOff>209550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12</xdr:row>
          <xdr:rowOff>0</xdr:rowOff>
        </xdr:from>
        <xdr:to>
          <xdr:col>13</xdr:col>
          <xdr:colOff>0</xdr:colOff>
          <xdr:row>12</xdr:row>
          <xdr:rowOff>209550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12</xdr:row>
          <xdr:rowOff>0</xdr:rowOff>
        </xdr:from>
        <xdr:to>
          <xdr:col>14</xdr:col>
          <xdr:colOff>0</xdr:colOff>
          <xdr:row>12</xdr:row>
          <xdr:rowOff>209550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12</xdr:row>
          <xdr:rowOff>0</xdr:rowOff>
        </xdr:from>
        <xdr:to>
          <xdr:col>14</xdr:col>
          <xdr:colOff>342900</xdr:colOff>
          <xdr:row>12</xdr:row>
          <xdr:rowOff>209550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12</xdr:row>
          <xdr:rowOff>0</xdr:rowOff>
        </xdr:from>
        <xdr:to>
          <xdr:col>16</xdr:col>
          <xdr:colOff>0</xdr:colOff>
          <xdr:row>12</xdr:row>
          <xdr:rowOff>209550</xdr:rowOff>
        </xdr:to>
        <xdr:sp macro="" textlink="">
          <xdr:nvSpPr>
            <xdr:cNvPr id="2422" name="Check Box 374" hidden="1">
              <a:extLst>
                <a:ext uri="{63B3BB69-23CF-44E3-9099-C40C66FF867C}">
                  <a14:compatExt spid="_x0000_s2422"/>
                </a:ext>
                <a:ext uri="{FF2B5EF4-FFF2-40B4-BE49-F238E27FC236}">
                  <a16:creationId xmlns:a16="http://schemas.microsoft.com/office/drawing/2014/main" id="{00000000-0008-0000-0100-00007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12</xdr:row>
          <xdr:rowOff>0</xdr:rowOff>
        </xdr:from>
        <xdr:to>
          <xdr:col>17</xdr:col>
          <xdr:colOff>0</xdr:colOff>
          <xdr:row>12</xdr:row>
          <xdr:rowOff>209550</xdr:rowOff>
        </xdr:to>
        <xdr:sp macro="" textlink="">
          <xdr:nvSpPr>
            <xdr:cNvPr id="2423" name="Check Box 375" hidden="1">
              <a:extLst>
                <a:ext uri="{63B3BB69-23CF-44E3-9099-C40C66FF867C}">
                  <a14:compatExt spid="_x0000_s2423"/>
                </a:ext>
                <a:ext uri="{FF2B5EF4-FFF2-40B4-BE49-F238E27FC236}">
                  <a16:creationId xmlns:a16="http://schemas.microsoft.com/office/drawing/2014/main" id="{00000000-0008-0000-0100-00007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13</xdr:row>
          <xdr:rowOff>0</xdr:rowOff>
        </xdr:from>
        <xdr:to>
          <xdr:col>9</xdr:col>
          <xdr:colOff>0</xdr:colOff>
          <xdr:row>14</xdr:row>
          <xdr:rowOff>0</xdr:rowOff>
        </xdr:to>
        <xdr:sp macro="" textlink="">
          <xdr:nvSpPr>
            <xdr:cNvPr id="2424" name="Check Box 376" hidden="1">
              <a:extLst>
                <a:ext uri="{63B3BB69-23CF-44E3-9099-C40C66FF867C}">
                  <a14:compatExt spid="_x0000_s2424"/>
                </a:ext>
                <a:ext uri="{FF2B5EF4-FFF2-40B4-BE49-F238E27FC236}">
                  <a16:creationId xmlns:a16="http://schemas.microsoft.com/office/drawing/2014/main" id="{00000000-0008-0000-0100-00007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13</xdr:row>
          <xdr:rowOff>0</xdr:rowOff>
        </xdr:from>
        <xdr:to>
          <xdr:col>10</xdr:col>
          <xdr:colOff>0</xdr:colOff>
          <xdr:row>14</xdr:row>
          <xdr:rowOff>0</xdr:rowOff>
        </xdr:to>
        <xdr:sp macro="" textlink="">
          <xdr:nvSpPr>
            <xdr:cNvPr id="2425" name="Check Box 377" hidden="1">
              <a:extLst>
                <a:ext uri="{63B3BB69-23CF-44E3-9099-C40C66FF867C}">
                  <a14:compatExt spid="_x0000_s2425"/>
                </a:ext>
                <a:ext uri="{FF2B5EF4-FFF2-40B4-BE49-F238E27FC236}">
                  <a16:creationId xmlns:a16="http://schemas.microsoft.com/office/drawing/2014/main" id="{00000000-0008-0000-0100-00007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13</xdr:row>
          <xdr:rowOff>0</xdr:rowOff>
        </xdr:from>
        <xdr:to>
          <xdr:col>11</xdr:col>
          <xdr:colOff>0</xdr:colOff>
          <xdr:row>14</xdr:row>
          <xdr:rowOff>0</xdr:rowOff>
        </xdr:to>
        <xdr:sp macro="" textlink="">
          <xdr:nvSpPr>
            <xdr:cNvPr id="2426" name="Check Box 378" hidden="1">
              <a:extLst>
                <a:ext uri="{63B3BB69-23CF-44E3-9099-C40C66FF867C}">
                  <a14:compatExt spid="_x0000_s2426"/>
                </a:ext>
                <a:ext uri="{FF2B5EF4-FFF2-40B4-BE49-F238E27FC236}">
                  <a16:creationId xmlns:a16="http://schemas.microsoft.com/office/drawing/2014/main" id="{00000000-0008-0000-0100-00007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13</xdr:row>
          <xdr:rowOff>0</xdr:rowOff>
        </xdr:from>
        <xdr:to>
          <xdr:col>12</xdr:col>
          <xdr:colOff>0</xdr:colOff>
          <xdr:row>14</xdr:row>
          <xdr:rowOff>0</xdr:rowOff>
        </xdr:to>
        <xdr:sp macro="" textlink="">
          <xdr:nvSpPr>
            <xdr:cNvPr id="2427" name="Check Box 379" hidden="1">
              <a:extLst>
                <a:ext uri="{63B3BB69-23CF-44E3-9099-C40C66FF867C}">
                  <a14:compatExt spid="_x0000_s2427"/>
                </a:ext>
                <a:ext uri="{FF2B5EF4-FFF2-40B4-BE49-F238E27FC236}">
                  <a16:creationId xmlns:a16="http://schemas.microsoft.com/office/drawing/2014/main" id="{00000000-0008-0000-0100-00007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13</xdr:row>
          <xdr:rowOff>0</xdr:rowOff>
        </xdr:from>
        <xdr:to>
          <xdr:col>13</xdr:col>
          <xdr:colOff>0</xdr:colOff>
          <xdr:row>14</xdr:row>
          <xdr:rowOff>0</xdr:rowOff>
        </xdr:to>
        <xdr:sp macro="" textlink="">
          <xdr:nvSpPr>
            <xdr:cNvPr id="2428" name="Check Box 380" hidden="1">
              <a:extLst>
                <a:ext uri="{63B3BB69-23CF-44E3-9099-C40C66FF867C}">
                  <a14:compatExt spid="_x0000_s2428"/>
                </a:ext>
                <a:ext uri="{FF2B5EF4-FFF2-40B4-BE49-F238E27FC236}">
                  <a16:creationId xmlns:a16="http://schemas.microsoft.com/office/drawing/2014/main" id="{00000000-0008-0000-0100-00007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13</xdr:row>
          <xdr:rowOff>0</xdr:rowOff>
        </xdr:from>
        <xdr:to>
          <xdr:col>14</xdr:col>
          <xdr:colOff>0</xdr:colOff>
          <xdr:row>14</xdr:row>
          <xdr:rowOff>0</xdr:rowOff>
        </xdr:to>
        <xdr:sp macro="" textlink="">
          <xdr:nvSpPr>
            <xdr:cNvPr id="2429" name="Check Box 381" hidden="1">
              <a:extLst>
                <a:ext uri="{63B3BB69-23CF-44E3-9099-C40C66FF867C}">
                  <a14:compatExt spid="_x0000_s2429"/>
                </a:ext>
                <a:ext uri="{FF2B5EF4-FFF2-40B4-BE49-F238E27FC236}">
                  <a16:creationId xmlns:a16="http://schemas.microsoft.com/office/drawing/2014/main" id="{00000000-0008-0000-0100-00007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13</xdr:row>
          <xdr:rowOff>0</xdr:rowOff>
        </xdr:from>
        <xdr:to>
          <xdr:col>14</xdr:col>
          <xdr:colOff>342900</xdr:colOff>
          <xdr:row>14</xdr:row>
          <xdr:rowOff>0</xdr:rowOff>
        </xdr:to>
        <xdr:sp macro="" textlink="">
          <xdr:nvSpPr>
            <xdr:cNvPr id="2430" name="Check Box 382" hidden="1">
              <a:extLst>
                <a:ext uri="{63B3BB69-23CF-44E3-9099-C40C66FF867C}">
                  <a14:compatExt spid="_x0000_s2430"/>
                </a:ext>
                <a:ext uri="{FF2B5EF4-FFF2-40B4-BE49-F238E27FC236}">
                  <a16:creationId xmlns:a16="http://schemas.microsoft.com/office/drawing/2014/main" id="{00000000-0008-0000-0100-00007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13</xdr:row>
          <xdr:rowOff>0</xdr:rowOff>
        </xdr:from>
        <xdr:to>
          <xdr:col>16</xdr:col>
          <xdr:colOff>0</xdr:colOff>
          <xdr:row>14</xdr:row>
          <xdr:rowOff>0</xdr:rowOff>
        </xdr:to>
        <xdr:sp macro="" textlink="">
          <xdr:nvSpPr>
            <xdr:cNvPr id="2431" name="Check Box 383" hidden="1">
              <a:extLst>
                <a:ext uri="{63B3BB69-23CF-44E3-9099-C40C66FF867C}">
                  <a14:compatExt spid="_x0000_s2431"/>
                </a:ext>
                <a:ext uri="{FF2B5EF4-FFF2-40B4-BE49-F238E27FC236}">
                  <a16:creationId xmlns:a16="http://schemas.microsoft.com/office/drawing/2014/main" id="{00000000-0008-0000-0100-00007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13</xdr:row>
          <xdr:rowOff>0</xdr:rowOff>
        </xdr:from>
        <xdr:to>
          <xdr:col>17</xdr:col>
          <xdr:colOff>0</xdr:colOff>
          <xdr:row>14</xdr:row>
          <xdr:rowOff>0</xdr:rowOff>
        </xdr:to>
        <xdr:sp macro="" textlink="">
          <xdr:nvSpPr>
            <xdr:cNvPr id="2432" name="Check Box 384" hidden="1">
              <a:extLst>
                <a:ext uri="{63B3BB69-23CF-44E3-9099-C40C66FF867C}">
                  <a14:compatExt spid="_x0000_s2432"/>
                </a:ext>
                <a:ext uri="{FF2B5EF4-FFF2-40B4-BE49-F238E27FC236}">
                  <a16:creationId xmlns:a16="http://schemas.microsoft.com/office/drawing/2014/main" id="{00000000-0008-0000-0100-00008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14</xdr:row>
          <xdr:rowOff>0</xdr:rowOff>
        </xdr:from>
        <xdr:to>
          <xdr:col>9</xdr:col>
          <xdr:colOff>0</xdr:colOff>
          <xdr:row>15</xdr:row>
          <xdr:rowOff>0</xdr:rowOff>
        </xdr:to>
        <xdr:sp macro="" textlink="">
          <xdr:nvSpPr>
            <xdr:cNvPr id="2433" name="Check Box 385" hidden="1">
              <a:extLst>
                <a:ext uri="{63B3BB69-23CF-44E3-9099-C40C66FF867C}">
                  <a14:compatExt spid="_x0000_s2433"/>
                </a:ext>
                <a:ext uri="{FF2B5EF4-FFF2-40B4-BE49-F238E27FC236}">
                  <a16:creationId xmlns:a16="http://schemas.microsoft.com/office/drawing/2014/main" id="{00000000-0008-0000-0100-00008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14</xdr:row>
          <xdr:rowOff>0</xdr:rowOff>
        </xdr:from>
        <xdr:to>
          <xdr:col>10</xdr:col>
          <xdr:colOff>0</xdr:colOff>
          <xdr:row>15</xdr:row>
          <xdr:rowOff>0</xdr:rowOff>
        </xdr:to>
        <xdr:sp macro="" textlink="">
          <xdr:nvSpPr>
            <xdr:cNvPr id="2434" name="Check Box 386" hidden="1">
              <a:extLst>
                <a:ext uri="{63B3BB69-23CF-44E3-9099-C40C66FF867C}">
                  <a14:compatExt spid="_x0000_s2434"/>
                </a:ext>
                <a:ext uri="{FF2B5EF4-FFF2-40B4-BE49-F238E27FC236}">
                  <a16:creationId xmlns:a16="http://schemas.microsoft.com/office/drawing/2014/main" id="{00000000-0008-0000-0100-00008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14</xdr:row>
          <xdr:rowOff>0</xdr:rowOff>
        </xdr:from>
        <xdr:to>
          <xdr:col>11</xdr:col>
          <xdr:colOff>0</xdr:colOff>
          <xdr:row>15</xdr:row>
          <xdr:rowOff>0</xdr:rowOff>
        </xdr:to>
        <xdr:sp macro="" textlink="">
          <xdr:nvSpPr>
            <xdr:cNvPr id="2435" name="Check Box 387" hidden="1">
              <a:extLst>
                <a:ext uri="{63B3BB69-23CF-44E3-9099-C40C66FF867C}">
                  <a14:compatExt spid="_x0000_s2435"/>
                </a:ext>
                <a:ext uri="{FF2B5EF4-FFF2-40B4-BE49-F238E27FC236}">
                  <a16:creationId xmlns:a16="http://schemas.microsoft.com/office/drawing/2014/main" id="{00000000-0008-0000-0100-00008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14</xdr:row>
          <xdr:rowOff>0</xdr:rowOff>
        </xdr:from>
        <xdr:to>
          <xdr:col>12</xdr:col>
          <xdr:colOff>0</xdr:colOff>
          <xdr:row>15</xdr:row>
          <xdr:rowOff>0</xdr:rowOff>
        </xdr:to>
        <xdr:sp macro="" textlink="">
          <xdr:nvSpPr>
            <xdr:cNvPr id="2436" name="Check Box 388" hidden="1">
              <a:extLst>
                <a:ext uri="{63B3BB69-23CF-44E3-9099-C40C66FF867C}">
                  <a14:compatExt spid="_x0000_s2436"/>
                </a:ext>
                <a:ext uri="{FF2B5EF4-FFF2-40B4-BE49-F238E27FC236}">
                  <a16:creationId xmlns:a16="http://schemas.microsoft.com/office/drawing/2014/main" id="{00000000-0008-0000-0100-00008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14</xdr:row>
          <xdr:rowOff>0</xdr:rowOff>
        </xdr:from>
        <xdr:to>
          <xdr:col>13</xdr:col>
          <xdr:colOff>0</xdr:colOff>
          <xdr:row>15</xdr:row>
          <xdr:rowOff>0</xdr:rowOff>
        </xdr:to>
        <xdr:sp macro="" textlink="">
          <xdr:nvSpPr>
            <xdr:cNvPr id="2437" name="Check Box 389" hidden="1">
              <a:extLst>
                <a:ext uri="{63B3BB69-23CF-44E3-9099-C40C66FF867C}">
                  <a14:compatExt spid="_x0000_s2437"/>
                </a:ext>
                <a:ext uri="{FF2B5EF4-FFF2-40B4-BE49-F238E27FC236}">
                  <a16:creationId xmlns:a16="http://schemas.microsoft.com/office/drawing/2014/main" id="{00000000-0008-0000-0100-00008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14</xdr:row>
          <xdr:rowOff>0</xdr:rowOff>
        </xdr:from>
        <xdr:to>
          <xdr:col>14</xdr:col>
          <xdr:colOff>0</xdr:colOff>
          <xdr:row>15</xdr:row>
          <xdr:rowOff>0</xdr:rowOff>
        </xdr:to>
        <xdr:sp macro="" textlink="">
          <xdr:nvSpPr>
            <xdr:cNvPr id="2438" name="Check Box 390" hidden="1">
              <a:extLst>
                <a:ext uri="{63B3BB69-23CF-44E3-9099-C40C66FF867C}">
                  <a14:compatExt spid="_x0000_s2438"/>
                </a:ext>
                <a:ext uri="{FF2B5EF4-FFF2-40B4-BE49-F238E27FC236}">
                  <a16:creationId xmlns:a16="http://schemas.microsoft.com/office/drawing/2014/main" id="{00000000-0008-0000-0100-00008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14</xdr:row>
          <xdr:rowOff>0</xdr:rowOff>
        </xdr:from>
        <xdr:to>
          <xdr:col>14</xdr:col>
          <xdr:colOff>342900</xdr:colOff>
          <xdr:row>15</xdr:row>
          <xdr:rowOff>0</xdr:rowOff>
        </xdr:to>
        <xdr:sp macro="" textlink="">
          <xdr:nvSpPr>
            <xdr:cNvPr id="2439" name="Check Box 391" hidden="1">
              <a:extLst>
                <a:ext uri="{63B3BB69-23CF-44E3-9099-C40C66FF867C}">
                  <a14:compatExt spid="_x0000_s2439"/>
                </a:ext>
                <a:ext uri="{FF2B5EF4-FFF2-40B4-BE49-F238E27FC236}">
                  <a16:creationId xmlns:a16="http://schemas.microsoft.com/office/drawing/2014/main" id="{00000000-0008-0000-0100-00008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14</xdr:row>
          <xdr:rowOff>0</xdr:rowOff>
        </xdr:from>
        <xdr:to>
          <xdr:col>16</xdr:col>
          <xdr:colOff>0</xdr:colOff>
          <xdr:row>15</xdr:row>
          <xdr:rowOff>0</xdr:rowOff>
        </xdr:to>
        <xdr:sp macro="" textlink="">
          <xdr:nvSpPr>
            <xdr:cNvPr id="2440" name="Check Box 392" hidden="1">
              <a:extLst>
                <a:ext uri="{63B3BB69-23CF-44E3-9099-C40C66FF867C}">
                  <a14:compatExt spid="_x0000_s2440"/>
                </a:ext>
                <a:ext uri="{FF2B5EF4-FFF2-40B4-BE49-F238E27FC236}">
                  <a16:creationId xmlns:a16="http://schemas.microsoft.com/office/drawing/2014/main" id="{00000000-0008-0000-0100-00008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14</xdr:row>
          <xdr:rowOff>0</xdr:rowOff>
        </xdr:from>
        <xdr:to>
          <xdr:col>17</xdr:col>
          <xdr:colOff>0</xdr:colOff>
          <xdr:row>15</xdr:row>
          <xdr:rowOff>0</xdr:rowOff>
        </xdr:to>
        <xdr:sp macro="" textlink="">
          <xdr:nvSpPr>
            <xdr:cNvPr id="2441" name="Check Box 393" hidden="1">
              <a:extLst>
                <a:ext uri="{63B3BB69-23CF-44E3-9099-C40C66FF867C}">
                  <a14:compatExt spid="_x0000_s2441"/>
                </a:ext>
                <a:ext uri="{FF2B5EF4-FFF2-40B4-BE49-F238E27FC236}">
                  <a16:creationId xmlns:a16="http://schemas.microsoft.com/office/drawing/2014/main" id="{00000000-0008-0000-0100-00008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15</xdr:row>
          <xdr:rowOff>0</xdr:rowOff>
        </xdr:from>
        <xdr:to>
          <xdr:col>9</xdr:col>
          <xdr:colOff>0</xdr:colOff>
          <xdr:row>16</xdr:row>
          <xdr:rowOff>0</xdr:rowOff>
        </xdr:to>
        <xdr:sp macro="" textlink="">
          <xdr:nvSpPr>
            <xdr:cNvPr id="2442" name="Check Box 394" hidden="1">
              <a:extLst>
                <a:ext uri="{63B3BB69-23CF-44E3-9099-C40C66FF867C}">
                  <a14:compatExt spid="_x0000_s2442"/>
                </a:ext>
                <a:ext uri="{FF2B5EF4-FFF2-40B4-BE49-F238E27FC236}">
                  <a16:creationId xmlns:a16="http://schemas.microsoft.com/office/drawing/2014/main" id="{00000000-0008-0000-0100-00008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15</xdr:row>
          <xdr:rowOff>0</xdr:rowOff>
        </xdr:from>
        <xdr:to>
          <xdr:col>10</xdr:col>
          <xdr:colOff>0</xdr:colOff>
          <xdr:row>16</xdr:row>
          <xdr:rowOff>0</xdr:rowOff>
        </xdr:to>
        <xdr:sp macro="" textlink="">
          <xdr:nvSpPr>
            <xdr:cNvPr id="2443" name="Check Box 395" hidden="1">
              <a:extLst>
                <a:ext uri="{63B3BB69-23CF-44E3-9099-C40C66FF867C}">
                  <a14:compatExt spid="_x0000_s2443"/>
                </a:ext>
                <a:ext uri="{FF2B5EF4-FFF2-40B4-BE49-F238E27FC236}">
                  <a16:creationId xmlns:a16="http://schemas.microsoft.com/office/drawing/2014/main" id="{00000000-0008-0000-0100-00008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15</xdr:row>
          <xdr:rowOff>0</xdr:rowOff>
        </xdr:from>
        <xdr:to>
          <xdr:col>11</xdr:col>
          <xdr:colOff>0</xdr:colOff>
          <xdr:row>16</xdr:row>
          <xdr:rowOff>0</xdr:rowOff>
        </xdr:to>
        <xdr:sp macro="" textlink="">
          <xdr:nvSpPr>
            <xdr:cNvPr id="2444" name="Check Box 396" hidden="1">
              <a:extLst>
                <a:ext uri="{63B3BB69-23CF-44E3-9099-C40C66FF867C}">
                  <a14:compatExt spid="_x0000_s2444"/>
                </a:ext>
                <a:ext uri="{FF2B5EF4-FFF2-40B4-BE49-F238E27FC236}">
                  <a16:creationId xmlns:a16="http://schemas.microsoft.com/office/drawing/2014/main" id="{00000000-0008-0000-0100-00008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15</xdr:row>
          <xdr:rowOff>0</xdr:rowOff>
        </xdr:from>
        <xdr:to>
          <xdr:col>12</xdr:col>
          <xdr:colOff>0</xdr:colOff>
          <xdr:row>16</xdr:row>
          <xdr:rowOff>0</xdr:rowOff>
        </xdr:to>
        <xdr:sp macro="" textlink="">
          <xdr:nvSpPr>
            <xdr:cNvPr id="2445" name="Check Box 397" hidden="1">
              <a:extLst>
                <a:ext uri="{63B3BB69-23CF-44E3-9099-C40C66FF867C}">
                  <a14:compatExt spid="_x0000_s2445"/>
                </a:ext>
                <a:ext uri="{FF2B5EF4-FFF2-40B4-BE49-F238E27FC236}">
                  <a16:creationId xmlns:a16="http://schemas.microsoft.com/office/drawing/2014/main" id="{00000000-0008-0000-0100-00008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15</xdr:row>
          <xdr:rowOff>0</xdr:rowOff>
        </xdr:from>
        <xdr:to>
          <xdr:col>13</xdr:col>
          <xdr:colOff>0</xdr:colOff>
          <xdr:row>16</xdr:row>
          <xdr:rowOff>0</xdr:rowOff>
        </xdr:to>
        <xdr:sp macro="" textlink="">
          <xdr:nvSpPr>
            <xdr:cNvPr id="2446" name="Check Box 398" hidden="1">
              <a:extLst>
                <a:ext uri="{63B3BB69-23CF-44E3-9099-C40C66FF867C}">
                  <a14:compatExt spid="_x0000_s2446"/>
                </a:ext>
                <a:ext uri="{FF2B5EF4-FFF2-40B4-BE49-F238E27FC236}">
                  <a16:creationId xmlns:a16="http://schemas.microsoft.com/office/drawing/2014/main" id="{00000000-0008-0000-0100-00008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15</xdr:row>
          <xdr:rowOff>0</xdr:rowOff>
        </xdr:from>
        <xdr:to>
          <xdr:col>14</xdr:col>
          <xdr:colOff>0</xdr:colOff>
          <xdr:row>16</xdr:row>
          <xdr:rowOff>0</xdr:rowOff>
        </xdr:to>
        <xdr:sp macro="" textlink="">
          <xdr:nvSpPr>
            <xdr:cNvPr id="2447" name="Check Box 399" hidden="1">
              <a:extLst>
                <a:ext uri="{63B3BB69-23CF-44E3-9099-C40C66FF867C}">
                  <a14:compatExt spid="_x0000_s2447"/>
                </a:ext>
                <a:ext uri="{FF2B5EF4-FFF2-40B4-BE49-F238E27FC236}">
                  <a16:creationId xmlns:a16="http://schemas.microsoft.com/office/drawing/2014/main" id="{00000000-0008-0000-0100-00008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15</xdr:row>
          <xdr:rowOff>0</xdr:rowOff>
        </xdr:from>
        <xdr:to>
          <xdr:col>14</xdr:col>
          <xdr:colOff>342900</xdr:colOff>
          <xdr:row>16</xdr:row>
          <xdr:rowOff>0</xdr:rowOff>
        </xdr:to>
        <xdr:sp macro="" textlink="">
          <xdr:nvSpPr>
            <xdr:cNvPr id="2448" name="Check Box 400" hidden="1">
              <a:extLst>
                <a:ext uri="{63B3BB69-23CF-44E3-9099-C40C66FF867C}">
                  <a14:compatExt spid="_x0000_s2448"/>
                </a:ext>
                <a:ext uri="{FF2B5EF4-FFF2-40B4-BE49-F238E27FC236}">
                  <a16:creationId xmlns:a16="http://schemas.microsoft.com/office/drawing/2014/main" id="{00000000-0008-0000-0100-00009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15</xdr:row>
          <xdr:rowOff>0</xdr:rowOff>
        </xdr:from>
        <xdr:to>
          <xdr:col>16</xdr:col>
          <xdr:colOff>0</xdr:colOff>
          <xdr:row>16</xdr:row>
          <xdr:rowOff>0</xdr:rowOff>
        </xdr:to>
        <xdr:sp macro="" textlink="">
          <xdr:nvSpPr>
            <xdr:cNvPr id="2449" name="Check Box 401" hidden="1">
              <a:extLst>
                <a:ext uri="{63B3BB69-23CF-44E3-9099-C40C66FF867C}">
                  <a14:compatExt spid="_x0000_s2449"/>
                </a:ext>
                <a:ext uri="{FF2B5EF4-FFF2-40B4-BE49-F238E27FC236}">
                  <a16:creationId xmlns:a16="http://schemas.microsoft.com/office/drawing/2014/main" id="{00000000-0008-0000-0100-00009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15</xdr:row>
          <xdr:rowOff>0</xdr:rowOff>
        </xdr:from>
        <xdr:to>
          <xdr:col>17</xdr:col>
          <xdr:colOff>0</xdr:colOff>
          <xdr:row>16</xdr:row>
          <xdr:rowOff>0</xdr:rowOff>
        </xdr:to>
        <xdr:sp macro="" textlink="">
          <xdr:nvSpPr>
            <xdr:cNvPr id="2450" name="Check Box 402" hidden="1">
              <a:extLst>
                <a:ext uri="{63B3BB69-23CF-44E3-9099-C40C66FF867C}">
                  <a14:compatExt spid="_x0000_s2450"/>
                </a:ext>
                <a:ext uri="{FF2B5EF4-FFF2-40B4-BE49-F238E27FC236}">
                  <a16:creationId xmlns:a16="http://schemas.microsoft.com/office/drawing/2014/main" id="{00000000-0008-0000-0100-00009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16</xdr:row>
          <xdr:rowOff>0</xdr:rowOff>
        </xdr:from>
        <xdr:to>
          <xdr:col>9</xdr:col>
          <xdr:colOff>0</xdr:colOff>
          <xdr:row>17</xdr:row>
          <xdr:rowOff>0</xdr:rowOff>
        </xdr:to>
        <xdr:sp macro="" textlink="">
          <xdr:nvSpPr>
            <xdr:cNvPr id="2451" name="Check Box 403" hidden="1">
              <a:extLst>
                <a:ext uri="{63B3BB69-23CF-44E3-9099-C40C66FF867C}">
                  <a14:compatExt spid="_x0000_s2451"/>
                </a:ext>
                <a:ext uri="{FF2B5EF4-FFF2-40B4-BE49-F238E27FC236}">
                  <a16:creationId xmlns:a16="http://schemas.microsoft.com/office/drawing/2014/main" id="{00000000-0008-0000-0100-00009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16</xdr:row>
          <xdr:rowOff>0</xdr:rowOff>
        </xdr:from>
        <xdr:to>
          <xdr:col>10</xdr:col>
          <xdr:colOff>0</xdr:colOff>
          <xdr:row>17</xdr:row>
          <xdr:rowOff>0</xdr:rowOff>
        </xdr:to>
        <xdr:sp macro="" textlink="">
          <xdr:nvSpPr>
            <xdr:cNvPr id="2452" name="Check Box 404" hidden="1">
              <a:extLst>
                <a:ext uri="{63B3BB69-23CF-44E3-9099-C40C66FF867C}">
                  <a14:compatExt spid="_x0000_s2452"/>
                </a:ext>
                <a:ext uri="{FF2B5EF4-FFF2-40B4-BE49-F238E27FC236}">
                  <a16:creationId xmlns:a16="http://schemas.microsoft.com/office/drawing/2014/main" id="{00000000-0008-0000-0100-00009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16</xdr:row>
          <xdr:rowOff>0</xdr:rowOff>
        </xdr:from>
        <xdr:to>
          <xdr:col>11</xdr:col>
          <xdr:colOff>0</xdr:colOff>
          <xdr:row>17</xdr:row>
          <xdr:rowOff>0</xdr:rowOff>
        </xdr:to>
        <xdr:sp macro="" textlink="">
          <xdr:nvSpPr>
            <xdr:cNvPr id="2453" name="Check Box 405" hidden="1">
              <a:extLst>
                <a:ext uri="{63B3BB69-23CF-44E3-9099-C40C66FF867C}">
                  <a14:compatExt spid="_x0000_s2453"/>
                </a:ext>
                <a:ext uri="{FF2B5EF4-FFF2-40B4-BE49-F238E27FC236}">
                  <a16:creationId xmlns:a16="http://schemas.microsoft.com/office/drawing/2014/main" id="{00000000-0008-0000-0100-00009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16</xdr:row>
          <xdr:rowOff>0</xdr:rowOff>
        </xdr:from>
        <xdr:to>
          <xdr:col>12</xdr:col>
          <xdr:colOff>0</xdr:colOff>
          <xdr:row>17</xdr:row>
          <xdr:rowOff>0</xdr:rowOff>
        </xdr:to>
        <xdr:sp macro="" textlink="">
          <xdr:nvSpPr>
            <xdr:cNvPr id="2454" name="Check Box 406" hidden="1">
              <a:extLst>
                <a:ext uri="{63B3BB69-23CF-44E3-9099-C40C66FF867C}">
                  <a14:compatExt spid="_x0000_s2454"/>
                </a:ext>
                <a:ext uri="{FF2B5EF4-FFF2-40B4-BE49-F238E27FC236}">
                  <a16:creationId xmlns:a16="http://schemas.microsoft.com/office/drawing/2014/main" id="{00000000-0008-0000-0100-00009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16</xdr:row>
          <xdr:rowOff>0</xdr:rowOff>
        </xdr:from>
        <xdr:to>
          <xdr:col>13</xdr:col>
          <xdr:colOff>0</xdr:colOff>
          <xdr:row>17</xdr:row>
          <xdr:rowOff>0</xdr:rowOff>
        </xdr:to>
        <xdr:sp macro="" textlink="">
          <xdr:nvSpPr>
            <xdr:cNvPr id="2455" name="Check Box 407" hidden="1">
              <a:extLst>
                <a:ext uri="{63B3BB69-23CF-44E3-9099-C40C66FF867C}">
                  <a14:compatExt spid="_x0000_s2455"/>
                </a:ext>
                <a:ext uri="{FF2B5EF4-FFF2-40B4-BE49-F238E27FC236}">
                  <a16:creationId xmlns:a16="http://schemas.microsoft.com/office/drawing/2014/main" id="{00000000-0008-0000-0100-00009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16</xdr:row>
          <xdr:rowOff>0</xdr:rowOff>
        </xdr:from>
        <xdr:to>
          <xdr:col>14</xdr:col>
          <xdr:colOff>0</xdr:colOff>
          <xdr:row>17</xdr:row>
          <xdr:rowOff>0</xdr:rowOff>
        </xdr:to>
        <xdr:sp macro="" textlink="">
          <xdr:nvSpPr>
            <xdr:cNvPr id="2456" name="Check Box 408" hidden="1">
              <a:extLst>
                <a:ext uri="{63B3BB69-23CF-44E3-9099-C40C66FF867C}">
                  <a14:compatExt spid="_x0000_s2456"/>
                </a:ext>
                <a:ext uri="{FF2B5EF4-FFF2-40B4-BE49-F238E27FC236}">
                  <a16:creationId xmlns:a16="http://schemas.microsoft.com/office/drawing/2014/main" id="{00000000-0008-0000-0100-00009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16</xdr:row>
          <xdr:rowOff>0</xdr:rowOff>
        </xdr:from>
        <xdr:to>
          <xdr:col>14</xdr:col>
          <xdr:colOff>342900</xdr:colOff>
          <xdr:row>17</xdr:row>
          <xdr:rowOff>0</xdr:rowOff>
        </xdr:to>
        <xdr:sp macro="" textlink="">
          <xdr:nvSpPr>
            <xdr:cNvPr id="2457" name="Check Box 409" hidden="1">
              <a:extLst>
                <a:ext uri="{63B3BB69-23CF-44E3-9099-C40C66FF867C}">
                  <a14:compatExt spid="_x0000_s2457"/>
                </a:ext>
                <a:ext uri="{FF2B5EF4-FFF2-40B4-BE49-F238E27FC236}">
                  <a16:creationId xmlns:a16="http://schemas.microsoft.com/office/drawing/2014/main" id="{00000000-0008-0000-0100-00009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16</xdr:row>
          <xdr:rowOff>0</xdr:rowOff>
        </xdr:from>
        <xdr:to>
          <xdr:col>16</xdr:col>
          <xdr:colOff>0</xdr:colOff>
          <xdr:row>17</xdr:row>
          <xdr:rowOff>0</xdr:rowOff>
        </xdr:to>
        <xdr:sp macro="" textlink="">
          <xdr:nvSpPr>
            <xdr:cNvPr id="2458" name="Check Box 410" hidden="1">
              <a:extLst>
                <a:ext uri="{63B3BB69-23CF-44E3-9099-C40C66FF867C}">
                  <a14:compatExt spid="_x0000_s2458"/>
                </a:ext>
                <a:ext uri="{FF2B5EF4-FFF2-40B4-BE49-F238E27FC236}">
                  <a16:creationId xmlns:a16="http://schemas.microsoft.com/office/drawing/2014/main" id="{00000000-0008-0000-0100-00009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16</xdr:row>
          <xdr:rowOff>0</xdr:rowOff>
        </xdr:from>
        <xdr:to>
          <xdr:col>17</xdr:col>
          <xdr:colOff>0</xdr:colOff>
          <xdr:row>17</xdr:row>
          <xdr:rowOff>0</xdr:rowOff>
        </xdr:to>
        <xdr:sp macro="" textlink="">
          <xdr:nvSpPr>
            <xdr:cNvPr id="2459" name="Check Box 411" hidden="1">
              <a:extLst>
                <a:ext uri="{63B3BB69-23CF-44E3-9099-C40C66FF867C}">
                  <a14:compatExt spid="_x0000_s2459"/>
                </a:ext>
                <a:ext uri="{FF2B5EF4-FFF2-40B4-BE49-F238E27FC236}">
                  <a16:creationId xmlns:a16="http://schemas.microsoft.com/office/drawing/2014/main" id="{00000000-0008-0000-0100-00009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17</xdr:row>
          <xdr:rowOff>0</xdr:rowOff>
        </xdr:from>
        <xdr:to>
          <xdr:col>9</xdr:col>
          <xdr:colOff>0</xdr:colOff>
          <xdr:row>17</xdr:row>
          <xdr:rowOff>209550</xdr:rowOff>
        </xdr:to>
        <xdr:sp macro="" textlink="">
          <xdr:nvSpPr>
            <xdr:cNvPr id="2460" name="Check Box 412" hidden="1">
              <a:extLst>
                <a:ext uri="{63B3BB69-23CF-44E3-9099-C40C66FF867C}">
                  <a14:compatExt spid="_x0000_s2460"/>
                </a:ext>
                <a:ext uri="{FF2B5EF4-FFF2-40B4-BE49-F238E27FC236}">
                  <a16:creationId xmlns:a16="http://schemas.microsoft.com/office/drawing/2014/main" id="{00000000-0008-0000-0100-00009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17</xdr:row>
          <xdr:rowOff>0</xdr:rowOff>
        </xdr:from>
        <xdr:to>
          <xdr:col>10</xdr:col>
          <xdr:colOff>0</xdr:colOff>
          <xdr:row>17</xdr:row>
          <xdr:rowOff>209550</xdr:rowOff>
        </xdr:to>
        <xdr:sp macro="" textlink="">
          <xdr:nvSpPr>
            <xdr:cNvPr id="2461" name="Check Box 413" hidden="1">
              <a:extLst>
                <a:ext uri="{63B3BB69-23CF-44E3-9099-C40C66FF867C}">
                  <a14:compatExt spid="_x0000_s2461"/>
                </a:ext>
                <a:ext uri="{FF2B5EF4-FFF2-40B4-BE49-F238E27FC236}">
                  <a16:creationId xmlns:a16="http://schemas.microsoft.com/office/drawing/2014/main" id="{00000000-0008-0000-0100-00009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17</xdr:row>
          <xdr:rowOff>0</xdr:rowOff>
        </xdr:from>
        <xdr:to>
          <xdr:col>11</xdr:col>
          <xdr:colOff>0</xdr:colOff>
          <xdr:row>17</xdr:row>
          <xdr:rowOff>209550</xdr:rowOff>
        </xdr:to>
        <xdr:sp macro="" textlink="">
          <xdr:nvSpPr>
            <xdr:cNvPr id="2462" name="Check Box 414" hidden="1">
              <a:extLst>
                <a:ext uri="{63B3BB69-23CF-44E3-9099-C40C66FF867C}">
                  <a14:compatExt spid="_x0000_s2462"/>
                </a:ext>
                <a:ext uri="{FF2B5EF4-FFF2-40B4-BE49-F238E27FC236}">
                  <a16:creationId xmlns:a16="http://schemas.microsoft.com/office/drawing/2014/main" id="{00000000-0008-0000-0100-00009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17</xdr:row>
          <xdr:rowOff>0</xdr:rowOff>
        </xdr:from>
        <xdr:to>
          <xdr:col>12</xdr:col>
          <xdr:colOff>0</xdr:colOff>
          <xdr:row>17</xdr:row>
          <xdr:rowOff>209550</xdr:rowOff>
        </xdr:to>
        <xdr:sp macro="" textlink="">
          <xdr:nvSpPr>
            <xdr:cNvPr id="2463" name="Check Box 415" hidden="1">
              <a:extLst>
                <a:ext uri="{63B3BB69-23CF-44E3-9099-C40C66FF867C}">
                  <a14:compatExt spid="_x0000_s2463"/>
                </a:ext>
                <a:ext uri="{FF2B5EF4-FFF2-40B4-BE49-F238E27FC236}">
                  <a16:creationId xmlns:a16="http://schemas.microsoft.com/office/drawing/2014/main" id="{00000000-0008-0000-0100-00009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17</xdr:row>
          <xdr:rowOff>0</xdr:rowOff>
        </xdr:from>
        <xdr:to>
          <xdr:col>13</xdr:col>
          <xdr:colOff>0</xdr:colOff>
          <xdr:row>17</xdr:row>
          <xdr:rowOff>209550</xdr:rowOff>
        </xdr:to>
        <xdr:sp macro="" textlink="">
          <xdr:nvSpPr>
            <xdr:cNvPr id="2464" name="Check Box 416" hidden="1">
              <a:extLst>
                <a:ext uri="{63B3BB69-23CF-44E3-9099-C40C66FF867C}">
                  <a14:compatExt spid="_x0000_s2464"/>
                </a:ext>
                <a:ext uri="{FF2B5EF4-FFF2-40B4-BE49-F238E27FC236}">
                  <a16:creationId xmlns:a16="http://schemas.microsoft.com/office/drawing/2014/main" id="{00000000-0008-0000-0100-0000A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17</xdr:row>
          <xdr:rowOff>0</xdr:rowOff>
        </xdr:from>
        <xdr:to>
          <xdr:col>14</xdr:col>
          <xdr:colOff>0</xdr:colOff>
          <xdr:row>17</xdr:row>
          <xdr:rowOff>209550</xdr:rowOff>
        </xdr:to>
        <xdr:sp macro="" textlink="">
          <xdr:nvSpPr>
            <xdr:cNvPr id="2465" name="Check Box 417" hidden="1">
              <a:extLst>
                <a:ext uri="{63B3BB69-23CF-44E3-9099-C40C66FF867C}">
                  <a14:compatExt spid="_x0000_s2465"/>
                </a:ext>
                <a:ext uri="{FF2B5EF4-FFF2-40B4-BE49-F238E27FC236}">
                  <a16:creationId xmlns:a16="http://schemas.microsoft.com/office/drawing/2014/main" id="{00000000-0008-0000-0100-0000A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17</xdr:row>
          <xdr:rowOff>0</xdr:rowOff>
        </xdr:from>
        <xdr:to>
          <xdr:col>14</xdr:col>
          <xdr:colOff>342900</xdr:colOff>
          <xdr:row>17</xdr:row>
          <xdr:rowOff>209550</xdr:rowOff>
        </xdr:to>
        <xdr:sp macro="" textlink="">
          <xdr:nvSpPr>
            <xdr:cNvPr id="2466" name="Check Box 418" hidden="1">
              <a:extLst>
                <a:ext uri="{63B3BB69-23CF-44E3-9099-C40C66FF867C}">
                  <a14:compatExt spid="_x0000_s2466"/>
                </a:ext>
                <a:ext uri="{FF2B5EF4-FFF2-40B4-BE49-F238E27FC236}">
                  <a16:creationId xmlns:a16="http://schemas.microsoft.com/office/drawing/2014/main" id="{00000000-0008-0000-0100-0000A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17</xdr:row>
          <xdr:rowOff>0</xdr:rowOff>
        </xdr:from>
        <xdr:to>
          <xdr:col>16</xdr:col>
          <xdr:colOff>0</xdr:colOff>
          <xdr:row>17</xdr:row>
          <xdr:rowOff>209550</xdr:rowOff>
        </xdr:to>
        <xdr:sp macro="" textlink="">
          <xdr:nvSpPr>
            <xdr:cNvPr id="2467" name="Check Box 419" hidden="1">
              <a:extLst>
                <a:ext uri="{63B3BB69-23CF-44E3-9099-C40C66FF867C}">
                  <a14:compatExt spid="_x0000_s2467"/>
                </a:ext>
                <a:ext uri="{FF2B5EF4-FFF2-40B4-BE49-F238E27FC236}">
                  <a16:creationId xmlns:a16="http://schemas.microsoft.com/office/drawing/2014/main" id="{00000000-0008-0000-0100-0000A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17</xdr:row>
          <xdr:rowOff>0</xdr:rowOff>
        </xdr:from>
        <xdr:to>
          <xdr:col>17</xdr:col>
          <xdr:colOff>0</xdr:colOff>
          <xdr:row>17</xdr:row>
          <xdr:rowOff>209550</xdr:rowOff>
        </xdr:to>
        <xdr:sp macro="" textlink="">
          <xdr:nvSpPr>
            <xdr:cNvPr id="2468" name="Check Box 420" hidden="1">
              <a:extLst>
                <a:ext uri="{63B3BB69-23CF-44E3-9099-C40C66FF867C}">
                  <a14:compatExt spid="_x0000_s2468"/>
                </a:ext>
                <a:ext uri="{FF2B5EF4-FFF2-40B4-BE49-F238E27FC236}">
                  <a16:creationId xmlns:a16="http://schemas.microsoft.com/office/drawing/2014/main" id="{00000000-0008-0000-0100-0000A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18</xdr:row>
          <xdr:rowOff>0</xdr:rowOff>
        </xdr:from>
        <xdr:to>
          <xdr:col>9</xdr:col>
          <xdr:colOff>0</xdr:colOff>
          <xdr:row>19</xdr:row>
          <xdr:rowOff>0</xdr:rowOff>
        </xdr:to>
        <xdr:sp macro="" textlink="">
          <xdr:nvSpPr>
            <xdr:cNvPr id="2469" name="Check Box 421" hidden="1">
              <a:extLst>
                <a:ext uri="{63B3BB69-23CF-44E3-9099-C40C66FF867C}">
                  <a14:compatExt spid="_x0000_s2469"/>
                </a:ext>
                <a:ext uri="{FF2B5EF4-FFF2-40B4-BE49-F238E27FC236}">
                  <a16:creationId xmlns:a16="http://schemas.microsoft.com/office/drawing/2014/main" id="{00000000-0008-0000-0100-0000A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18</xdr:row>
          <xdr:rowOff>0</xdr:rowOff>
        </xdr:from>
        <xdr:to>
          <xdr:col>10</xdr:col>
          <xdr:colOff>0</xdr:colOff>
          <xdr:row>19</xdr:row>
          <xdr:rowOff>0</xdr:rowOff>
        </xdr:to>
        <xdr:sp macro="" textlink="">
          <xdr:nvSpPr>
            <xdr:cNvPr id="2470" name="Check Box 422" hidden="1">
              <a:extLst>
                <a:ext uri="{63B3BB69-23CF-44E3-9099-C40C66FF867C}">
                  <a14:compatExt spid="_x0000_s2470"/>
                </a:ext>
                <a:ext uri="{FF2B5EF4-FFF2-40B4-BE49-F238E27FC236}">
                  <a16:creationId xmlns:a16="http://schemas.microsoft.com/office/drawing/2014/main" id="{00000000-0008-0000-0100-0000A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18</xdr:row>
          <xdr:rowOff>0</xdr:rowOff>
        </xdr:from>
        <xdr:to>
          <xdr:col>11</xdr:col>
          <xdr:colOff>0</xdr:colOff>
          <xdr:row>19</xdr:row>
          <xdr:rowOff>0</xdr:rowOff>
        </xdr:to>
        <xdr:sp macro="" textlink="">
          <xdr:nvSpPr>
            <xdr:cNvPr id="2471" name="Check Box 423" hidden="1">
              <a:extLst>
                <a:ext uri="{63B3BB69-23CF-44E3-9099-C40C66FF867C}">
                  <a14:compatExt spid="_x0000_s2471"/>
                </a:ext>
                <a:ext uri="{FF2B5EF4-FFF2-40B4-BE49-F238E27FC236}">
                  <a16:creationId xmlns:a16="http://schemas.microsoft.com/office/drawing/2014/main" id="{00000000-0008-0000-0100-0000A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18</xdr:row>
          <xdr:rowOff>0</xdr:rowOff>
        </xdr:from>
        <xdr:to>
          <xdr:col>12</xdr:col>
          <xdr:colOff>0</xdr:colOff>
          <xdr:row>19</xdr:row>
          <xdr:rowOff>0</xdr:rowOff>
        </xdr:to>
        <xdr:sp macro="" textlink="">
          <xdr:nvSpPr>
            <xdr:cNvPr id="2472" name="Check Box 424" hidden="1">
              <a:extLst>
                <a:ext uri="{63B3BB69-23CF-44E3-9099-C40C66FF867C}">
                  <a14:compatExt spid="_x0000_s2472"/>
                </a:ext>
                <a:ext uri="{FF2B5EF4-FFF2-40B4-BE49-F238E27FC236}">
                  <a16:creationId xmlns:a16="http://schemas.microsoft.com/office/drawing/2014/main" id="{00000000-0008-0000-0100-0000A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18</xdr:row>
          <xdr:rowOff>0</xdr:rowOff>
        </xdr:from>
        <xdr:to>
          <xdr:col>13</xdr:col>
          <xdr:colOff>0</xdr:colOff>
          <xdr:row>19</xdr:row>
          <xdr:rowOff>0</xdr:rowOff>
        </xdr:to>
        <xdr:sp macro="" textlink="">
          <xdr:nvSpPr>
            <xdr:cNvPr id="2473" name="Check Box 425" hidden="1">
              <a:extLst>
                <a:ext uri="{63B3BB69-23CF-44E3-9099-C40C66FF867C}">
                  <a14:compatExt spid="_x0000_s2473"/>
                </a:ext>
                <a:ext uri="{FF2B5EF4-FFF2-40B4-BE49-F238E27FC236}">
                  <a16:creationId xmlns:a16="http://schemas.microsoft.com/office/drawing/2014/main" id="{00000000-0008-0000-0100-0000A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18</xdr:row>
          <xdr:rowOff>0</xdr:rowOff>
        </xdr:from>
        <xdr:to>
          <xdr:col>14</xdr:col>
          <xdr:colOff>0</xdr:colOff>
          <xdr:row>19</xdr:row>
          <xdr:rowOff>0</xdr:rowOff>
        </xdr:to>
        <xdr:sp macro="" textlink="">
          <xdr:nvSpPr>
            <xdr:cNvPr id="2474" name="Check Box 426" hidden="1">
              <a:extLst>
                <a:ext uri="{63B3BB69-23CF-44E3-9099-C40C66FF867C}">
                  <a14:compatExt spid="_x0000_s2474"/>
                </a:ext>
                <a:ext uri="{FF2B5EF4-FFF2-40B4-BE49-F238E27FC236}">
                  <a16:creationId xmlns:a16="http://schemas.microsoft.com/office/drawing/2014/main" id="{00000000-0008-0000-0100-0000A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18</xdr:row>
          <xdr:rowOff>0</xdr:rowOff>
        </xdr:from>
        <xdr:to>
          <xdr:col>14</xdr:col>
          <xdr:colOff>342900</xdr:colOff>
          <xdr:row>19</xdr:row>
          <xdr:rowOff>0</xdr:rowOff>
        </xdr:to>
        <xdr:sp macro="" textlink="">
          <xdr:nvSpPr>
            <xdr:cNvPr id="2475" name="Check Box 427" hidden="1">
              <a:extLst>
                <a:ext uri="{63B3BB69-23CF-44E3-9099-C40C66FF867C}">
                  <a14:compatExt spid="_x0000_s2475"/>
                </a:ext>
                <a:ext uri="{FF2B5EF4-FFF2-40B4-BE49-F238E27FC236}">
                  <a16:creationId xmlns:a16="http://schemas.microsoft.com/office/drawing/2014/main" id="{00000000-0008-0000-0100-0000A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18</xdr:row>
          <xdr:rowOff>0</xdr:rowOff>
        </xdr:from>
        <xdr:to>
          <xdr:col>16</xdr:col>
          <xdr:colOff>0</xdr:colOff>
          <xdr:row>19</xdr:row>
          <xdr:rowOff>0</xdr:rowOff>
        </xdr:to>
        <xdr:sp macro="" textlink="">
          <xdr:nvSpPr>
            <xdr:cNvPr id="2476" name="Check Box 428" hidden="1">
              <a:extLst>
                <a:ext uri="{63B3BB69-23CF-44E3-9099-C40C66FF867C}">
                  <a14:compatExt spid="_x0000_s2476"/>
                </a:ext>
                <a:ext uri="{FF2B5EF4-FFF2-40B4-BE49-F238E27FC236}">
                  <a16:creationId xmlns:a16="http://schemas.microsoft.com/office/drawing/2014/main" id="{00000000-0008-0000-0100-0000A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18</xdr:row>
          <xdr:rowOff>0</xdr:rowOff>
        </xdr:from>
        <xdr:to>
          <xdr:col>17</xdr:col>
          <xdr:colOff>0</xdr:colOff>
          <xdr:row>19</xdr:row>
          <xdr:rowOff>0</xdr:rowOff>
        </xdr:to>
        <xdr:sp macro="" textlink="">
          <xdr:nvSpPr>
            <xdr:cNvPr id="2477" name="Check Box 429" hidden="1">
              <a:extLst>
                <a:ext uri="{63B3BB69-23CF-44E3-9099-C40C66FF867C}">
                  <a14:compatExt spid="_x0000_s2477"/>
                </a:ext>
                <a:ext uri="{FF2B5EF4-FFF2-40B4-BE49-F238E27FC236}">
                  <a16:creationId xmlns:a16="http://schemas.microsoft.com/office/drawing/2014/main" id="{00000000-0008-0000-0100-0000A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19</xdr:row>
          <xdr:rowOff>0</xdr:rowOff>
        </xdr:from>
        <xdr:to>
          <xdr:col>9</xdr:col>
          <xdr:colOff>0</xdr:colOff>
          <xdr:row>20</xdr:row>
          <xdr:rowOff>0</xdr:rowOff>
        </xdr:to>
        <xdr:sp macro="" textlink="">
          <xdr:nvSpPr>
            <xdr:cNvPr id="2478" name="Check Box 430" hidden="1">
              <a:extLst>
                <a:ext uri="{63B3BB69-23CF-44E3-9099-C40C66FF867C}">
                  <a14:compatExt spid="_x0000_s2478"/>
                </a:ext>
                <a:ext uri="{FF2B5EF4-FFF2-40B4-BE49-F238E27FC236}">
                  <a16:creationId xmlns:a16="http://schemas.microsoft.com/office/drawing/2014/main" id="{00000000-0008-0000-0100-0000A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19</xdr:row>
          <xdr:rowOff>0</xdr:rowOff>
        </xdr:from>
        <xdr:to>
          <xdr:col>10</xdr:col>
          <xdr:colOff>0</xdr:colOff>
          <xdr:row>20</xdr:row>
          <xdr:rowOff>0</xdr:rowOff>
        </xdr:to>
        <xdr:sp macro="" textlink="">
          <xdr:nvSpPr>
            <xdr:cNvPr id="2479" name="Check Box 431" hidden="1">
              <a:extLst>
                <a:ext uri="{63B3BB69-23CF-44E3-9099-C40C66FF867C}">
                  <a14:compatExt spid="_x0000_s2479"/>
                </a:ext>
                <a:ext uri="{FF2B5EF4-FFF2-40B4-BE49-F238E27FC236}">
                  <a16:creationId xmlns:a16="http://schemas.microsoft.com/office/drawing/2014/main" id="{00000000-0008-0000-0100-0000A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19</xdr:row>
          <xdr:rowOff>0</xdr:rowOff>
        </xdr:from>
        <xdr:to>
          <xdr:col>11</xdr:col>
          <xdr:colOff>0</xdr:colOff>
          <xdr:row>20</xdr:row>
          <xdr:rowOff>0</xdr:rowOff>
        </xdr:to>
        <xdr:sp macro="" textlink="">
          <xdr:nvSpPr>
            <xdr:cNvPr id="2480" name="Check Box 432" hidden="1">
              <a:extLst>
                <a:ext uri="{63B3BB69-23CF-44E3-9099-C40C66FF867C}">
                  <a14:compatExt spid="_x0000_s2480"/>
                </a:ext>
                <a:ext uri="{FF2B5EF4-FFF2-40B4-BE49-F238E27FC236}">
                  <a16:creationId xmlns:a16="http://schemas.microsoft.com/office/drawing/2014/main" id="{00000000-0008-0000-0100-0000B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19</xdr:row>
          <xdr:rowOff>0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481" name="Check Box 433" hidden="1">
              <a:extLst>
                <a:ext uri="{63B3BB69-23CF-44E3-9099-C40C66FF867C}">
                  <a14:compatExt spid="_x0000_s2481"/>
                </a:ext>
                <a:ext uri="{FF2B5EF4-FFF2-40B4-BE49-F238E27FC236}">
                  <a16:creationId xmlns:a16="http://schemas.microsoft.com/office/drawing/2014/main" id="{00000000-0008-0000-0100-0000B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19</xdr:row>
          <xdr:rowOff>0</xdr:rowOff>
        </xdr:from>
        <xdr:to>
          <xdr:col>13</xdr:col>
          <xdr:colOff>0</xdr:colOff>
          <xdr:row>20</xdr:row>
          <xdr:rowOff>0</xdr:rowOff>
        </xdr:to>
        <xdr:sp macro="" textlink="">
          <xdr:nvSpPr>
            <xdr:cNvPr id="2482" name="Check Box 434" hidden="1">
              <a:extLst>
                <a:ext uri="{63B3BB69-23CF-44E3-9099-C40C66FF867C}">
                  <a14:compatExt spid="_x0000_s2482"/>
                </a:ext>
                <a:ext uri="{FF2B5EF4-FFF2-40B4-BE49-F238E27FC236}">
                  <a16:creationId xmlns:a16="http://schemas.microsoft.com/office/drawing/2014/main" id="{00000000-0008-0000-0100-0000B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19</xdr:row>
          <xdr:rowOff>0</xdr:rowOff>
        </xdr:from>
        <xdr:to>
          <xdr:col>14</xdr:col>
          <xdr:colOff>0</xdr:colOff>
          <xdr:row>20</xdr:row>
          <xdr:rowOff>0</xdr:rowOff>
        </xdr:to>
        <xdr:sp macro="" textlink="">
          <xdr:nvSpPr>
            <xdr:cNvPr id="2483" name="Check Box 435" hidden="1">
              <a:extLst>
                <a:ext uri="{63B3BB69-23CF-44E3-9099-C40C66FF867C}">
                  <a14:compatExt spid="_x0000_s2483"/>
                </a:ext>
                <a:ext uri="{FF2B5EF4-FFF2-40B4-BE49-F238E27FC236}">
                  <a16:creationId xmlns:a16="http://schemas.microsoft.com/office/drawing/2014/main" id="{00000000-0008-0000-0100-0000B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19</xdr:row>
          <xdr:rowOff>0</xdr:rowOff>
        </xdr:from>
        <xdr:to>
          <xdr:col>14</xdr:col>
          <xdr:colOff>342900</xdr:colOff>
          <xdr:row>20</xdr:row>
          <xdr:rowOff>0</xdr:rowOff>
        </xdr:to>
        <xdr:sp macro="" textlink="">
          <xdr:nvSpPr>
            <xdr:cNvPr id="2484" name="Check Box 436" hidden="1">
              <a:extLst>
                <a:ext uri="{63B3BB69-23CF-44E3-9099-C40C66FF867C}">
                  <a14:compatExt spid="_x0000_s2484"/>
                </a:ext>
                <a:ext uri="{FF2B5EF4-FFF2-40B4-BE49-F238E27FC236}">
                  <a16:creationId xmlns:a16="http://schemas.microsoft.com/office/drawing/2014/main" id="{00000000-0008-0000-0100-0000B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19</xdr:row>
          <xdr:rowOff>0</xdr:rowOff>
        </xdr:from>
        <xdr:to>
          <xdr:col>16</xdr:col>
          <xdr:colOff>0</xdr:colOff>
          <xdr:row>20</xdr:row>
          <xdr:rowOff>0</xdr:rowOff>
        </xdr:to>
        <xdr:sp macro="" textlink="">
          <xdr:nvSpPr>
            <xdr:cNvPr id="2485" name="Check Box 437" hidden="1">
              <a:extLst>
                <a:ext uri="{63B3BB69-23CF-44E3-9099-C40C66FF867C}">
                  <a14:compatExt spid="_x0000_s2485"/>
                </a:ext>
                <a:ext uri="{FF2B5EF4-FFF2-40B4-BE49-F238E27FC236}">
                  <a16:creationId xmlns:a16="http://schemas.microsoft.com/office/drawing/2014/main" id="{00000000-0008-0000-0100-0000B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19</xdr:row>
          <xdr:rowOff>0</xdr:rowOff>
        </xdr:from>
        <xdr:to>
          <xdr:col>17</xdr:col>
          <xdr:colOff>0</xdr:colOff>
          <xdr:row>20</xdr:row>
          <xdr:rowOff>0</xdr:rowOff>
        </xdr:to>
        <xdr:sp macro="" textlink="">
          <xdr:nvSpPr>
            <xdr:cNvPr id="2486" name="Check Box 438" hidden="1">
              <a:extLst>
                <a:ext uri="{63B3BB69-23CF-44E3-9099-C40C66FF867C}">
                  <a14:compatExt spid="_x0000_s2486"/>
                </a:ext>
                <a:ext uri="{FF2B5EF4-FFF2-40B4-BE49-F238E27FC236}">
                  <a16:creationId xmlns:a16="http://schemas.microsoft.com/office/drawing/2014/main" id="{00000000-0008-0000-0100-0000B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20</xdr:row>
          <xdr:rowOff>0</xdr:rowOff>
        </xdr:from>
        <xdr:to>
          <xdr:col>9</xdr:col>
          <xdr:colOff>0</xdr:colOff>
          <xdr:row>21</xdr:row>
          <xdr:rowOff>0</xdr:rowOff>
        </xdr:to>
        <xdr:sp macro="" textlink="">
          <xdr:nvSpPr>
            <xdr:cNvPr id="2487" name="Check Box 439" hidden="1">
              <a:extLst>
                <a:ext uri="{63B3BB69-23CF-44E3-9099-C40C66FF867C}">
                  <a14:compatExt spid="_x0000_s2487"/>
                </a:ext>
                <a:ext uri="{FF2B5EF4-FFF2-40B4-BE49-F238E27FC236}">
                  <a16:creationId xmlns:a16="http://schemas.microsoft.com/office/drawing/2014/main" id="{00000000-0008-0000-0100-0000B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20</xdr:row>
          <xdr:rowOff>0</xdr:rowOff>
        </xdr:from>
        <xdr:to>
          <xdr:col>10</xdr:col>
          <xdr:colOff>0</xdr:colOff>
          <xdr:row>21</xdr:row>
          <xdr:rowOff>0</xdr:rowOff>
        </xdr:to>
        <xdr:sp macro="" textlink="">
          <xdr:nvSpPr>
            <xdr:cNvPr id="2488" name="Check Box 440" hidden="1">
              <a:extLst>
                <a:ext uri="{63B3BB69-23CF-44E3-9099-C40C66FF867C}">
                  <a14:compatExt spid="_x0000_s2488"/>
                </a:ext>
                <a:ext uri="{FF2B5EF4-FFF2-40B4-BE49-F238E27FC236}">
                  <a16:creationId xmlns:a16="http://schemas.microsoft.com/office/drawing/2014/main" id="{00000000-0008-0000-0100-0000B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20</xdr:row>
          <xdr:rowOff>0</xdr:rowOff>
        </xdr:from>
        <xdr:to>
          <xdr:col>11</xdr:col>
          <xdr:colOff>0</xdr:colOff>
          <xdr:row>21</xdr:row>
          <xdr:rowOff>0</xdr:rowOff>
        </xdr:to>
        <xdr:sp macro="" textlink="">
          <xdr:nvSpPr>
            <xdr:cNvPr id="2489" name="Check Box 441" hidden="1">
              <a:extLst>
                <a:ext uri="{63B3BB69-23CF-44E3-9099-C40C66FF867C}">
                  <a14:compatExt spid="_x0000_s2489"/>
                </a:ext>
                <a:ext uri="{FF2B5EF4-FFF2-40B4-BE49-F238E27FC236}">
                  <a16:creationId xmlns:a16="http://schemas.microsoft.com/office/drawing/2014/main" id="{00000000-0008-0000-0100-0000B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20</xdr:row>
          <xdr:rowOff>0</xdr:rowOff>
        </xdr:from>
        <xdr:to>
          <xdr:col>12</xdr:col>
          <xdr:colOff>0</xdr:colOff>
          <xdr:row>21</xdr:row>
          <xdr:rowOff>0</xdr:rowOff>
        </xdr:to>
        <xdr:sp macro="" textlink="">
          <xdr:nvSpPr>
            <xdr:cNvPr id="2490" name="Check Box 442" hidden="1">
              <a:extLst>
                <a:ext uri="{63B3BB69-23CF-44E3-9099-C40C66FF867C}">
                  <a14:compatExt spid="_x0000_s2490"/>
                </a:ext>
                <a:ext uri="{FF2B5EF4-FFF2-40B4-BE49-F238E27FC236}">
                  <a16:creationId xmlns:a16="http://schemas.microsoft.com/office/drawing/2014/main" id="{00000000-0008-0000-0100-0000B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20</xdr:row>
          <xdr:rowOff>0</xdr:rowOff>
        </xdr:from>
        <xdr:to>
          <xdr:col>13</xdr:col>
          <xdr:colOff>0</xdr:colOff>
          <xdr:row>21</xdr:row>
          <xdr:rowOff>0</xdr:rowOff>
        </xdr:to>
        <xdr:sp macro="" textlink="">
          <xdr:nvSpPr>
            <xdr:cNvPr id="2491" name="Check Box 443" hidden="1">
              <a:extLst>
                <a:ext uri="{63B3BB69-23CF-44E3-9099-C40C66FF867C}">
                  <a14:compatExt spid="_x0000_s2491"/>
                </a:ext>
                <a:ext uri="{FF2B5EF4-FFF2-40B4-BE49-F238E27FC236}">
                  <a16:creationId xmlns:a16="http://schemas.microsoft.com/office/drawing/2014/main" id="{00000000-0008-0000-0100-0000B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20</xdr:row>
          <xdr:rowOff>0</xdr:rowOff>
        </xdr:from>
        <xdr:to>
          <xdr:col>14</xdr:col>
          <xdr:colOff>0</xdr:colOff>
          <xdr:row>21</xdr:row>
          <xdr:rowOff>0</xdr:rowOff>
        </xdr:to>
        <xdr:sp macro="" textlink="">
          <xdr:nvSpPr>
            <xdr:cNvPr id="2492" name="Check Box 444" hidden="1">
              <a:extLst>
                <a:ext uri="{63B3BB69-23CF-44E3-9099-C40C66FF867C}">
                  <a14:compatExt spid="_x0000_s2492"/>
                </a:ext>
                <a:ext uri="{FF2B5EF4-FFF2-40B4-BE49-F238E27FC236}">
                  <a16:creationId xmlns:a16="http://schemas.microsoft.com/office/drawing/2014/main" id="{00000000-0008-0000-0100-0000B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20</xdr:row>
          <xdr:rowOff>0</xdr:rowOff>
        </xdr:from>
        <xdr:to>
          <xdr:col>14</xdr:col>
          <xdr:colOff>342900</xdr:colOff>
          <xdr:row>21</xdr:row>
          <xdr:rowOff>0</xdr:rowOff>
        </xdr:to>
        <xdr:sp macro="" textlink="">
          <xdr:nvSpPr>
            <xdr:cNvPr id="2493" name="Check Box 445" hidden="1">
              <a:extLst>
                <a:ext uri="{63B3BB69-23CF-44E3-9099-C40C66FF867C}">
                  <a14:compatExt spid="_x0000_s2493"/>
                </a:ext>
                <a:ext uri="{FF2B5EF4-FFF2-40B4-BE49-F238E27FC236}">
                  <a16:creationId xmlns:a16="http://schemas.microsoft.com/office/drawing/2014/main" id="{00000000-0008-0000-0100-0000B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20</xdr:row>
          <xdr:rowOff>0</xdr:rowOff>
        </xdr:from>
        <xdr:to>
          <xdr:col>16</xdr:col>
          <xdr:colOff>0</xdr:colOff>
          <xdr:row>21</xdr:row>
          <xdr:rowOff>0</xdr:rowOff>
        </xdr:to>
        <xdr:sp macro="" textlink="">
          <xdr:nvSpPr>
            <xdr:cNvPr id="2494" name="Check Box 446" hidden="1">
              <a:extLst>
                <a:ext uri="{63B3BB69-23CF-44E3-9099-C40C66FF867C}">
                  <a14:compatExt spid="_x0000_s2494"/>
                </a:ext>
                <a:ext uri="{FF2B5EF4-FFF2-40B4-BE49-F238E27FC236}">
                  <a16:creationId xmlns:a16="http://schemas.microsoft.com/office/drawing/2014/main" id="{00000000-0008-0000-0100-0000B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20</xdr:row>
          <xdr:rowOff>0</xdr:rowOff>
        </xdr:from>
        <xdr:to>
          <xdr:col>17</xdr:col>
          <xdr:colOff>0</xdr:colOff>
          <xdr:row>21</xdr:row>
          <xdr:rowOff>0</xdr:rowOff>
        </xdr:to>
        <xdr:sp macro="" textlink="">
          <xdr:nvSpPr>
            <xdr:cNvPr id="2495" name="Check Box 447" hidden="1">
              <a:extLst>
                <a:ext uri="{63B3BB69-23CF-44E3-9099-C40C66FF867C}">
                  <a14:compatExt spid="_x0000_s2495"/>
                </a:ext>
                <a:ext uri="{FF2B5EF4-FFF2-40B4-BE49-F238E27FC236}">
                  <a16:creationId xmlns:a16="http://schemas.microsoft.com/office/drawing/2014/main" id="{00000000-0008-0000-0100-0000B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21</xdr:row>
          <xdr:rowOff>0</xdr:rowOff>
        </xdr:from>
        <xdr:to>
          <xdr:col>9</xdr:col>
          <xdr:colOff>0</xdr:colOff>
          <xdr:row>21</xdr:row>
          <xdr:rowOff>209550</xdr:rowOff>
        </xdr:to>
        <xdr:sp macro="" textlink="">
          <xdr:nvSpPr>
            <xdr:cNvPr id="2496" name="Check Box 448" hidden="1">
              <a:extLst>
                <a:ext uri="{63B3BB69-23CF-44E3-9099-C40C66FF867C}">
                  <a14:compatExt spid="_x0000_s2496"/>
                </a:ext>
                <a:ext uri="{FF2B5EF4-FFF2-40B4-BE49-F238E27FC236}">
                  <a16:creationId xmlns:a16="http://schemas.microsoft.com/office/drawing/2014/main" id="{00000000-0008-0000-0100-0000C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21</xdr:row>
          <xdr:rowOff>0</xdr:rowOff>
        </xdr:from>
        <xdr:to>
          <xdr:col>10</xdr:col>
          <xdr:colOff>0</xdr:colOff>
          <xdr:row>21</xdr:row>
          <xdr:rowOff>209550</xdr:rowOff>
        </xdr:to>
        <xdr:sp macro="" textlink="">
          <xdr:nvSpPr>
            <xdr:cNvPr id="2497" name="Check Box 449" hidden="1">
              <a:extLst>
                <a:ext uri="{63B3BB69-23CF-44E3-9099-C40C66FF867C}">
                  <a14:compatExt spid="_x0000_s2497"/>
                </a:ext>
                <a:ext uri="{FF2B5EF4-FFF2-40B4-BE49-F238E27FC236}">
                  <a16:creationId xmlns:a16="http://schemas.microsoft.com/office/drawing/2014/main" id="{00000000-0008-0000-0100-0000C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21</xdr:row>
          <xdr:rowOff>0</xdr:rowOff>
        </xdr:from>
        <xdr:to>
          <xdr:col>11</xdr:col>
          <xdr:colOff>0</xdr:colOff>
          <xdr:row>21</xdr:row>
          <xdr:rowOff>209550</xdr:rowOff>
        </xdr:to>
        <xdr:sp macro="" textlink="">
          <xdr:nvSpPr>
            <xdr:cNvPr id="2498" name="Check Box 450" hidden="1">
              <a:extLst>
                <a:ext uri="{63B3BB69-23CF-44E3-9099-C40C66FF867C}">
                  <a14:compatExt spid="_x0000_s2498"/>
                </a:ext>
                <a:ext uri="{FF2B5EF4-FFF2-40B4-BE49-F238E27FC236}">
                  <a16:creationId xmlns:a16="http://schemas.microsoft.com/office/drawing/2014/main" id="{00000000-0008-0000-0100-0000C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21</xdr:row>
          <xdr:rowOff>0</xdr:rowOff>
        </xdr:from>
        <xdr:to>
          <xdr:col>12</xdr:col>
          <xdr:colOff>0</xdr:colOff>
          <xdr:row>21</xdr:row>
          <xdr:rowOff>209550</xdr:rowOff>
        </xdr:to>
        <xdr:sp macro="" textlink="">
          <xdr:nvSpPr>
            <xdr:cNvPr id="2499" name="Check Box 451" hidden="1">
              <a:extLst>
                <a:ext uri="{63B3BB69-23CF-44E3-9099-C40C66FF867C}">
                  <a14:compatExt spid="_x0000_s2499"/>
                </a:ext>
                <a:ext uri="{FF2B5EF4-FFF2-40B4-BE49-F238E27FC236}">
                  <a16:creationId xmlns:a16="http://schemas.microsoft.com/office/drawing/2014/main" id="{00000000-0008-0000-0100-0000C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21</xdr:row>
          <xdr:rowOff>0</xdr:rowOff>
        </xdr:from>
        <xdr:to>
          <xdr:col>13</xdr:col>
          <xdr:colOff>0</xdr:colOff>
          <xdr:row>21</xdr:row>
          <xdr:rowOff>209550</xdr:rowOff>
        </xdr:to>
        <xdr:sp macro="" textlink="">
          <xdr:nvSpPr>
            <xdr:cNvPr id="2500" name="Check Box 452" hidden="1">
              <a:extLst>
                <a:ext uri="{63B3BB69-23CF-44E3-9099-C40C66FF867C}">
                  <a14:compatExt spid="_x0000_s2500"/>
                </a:ext>
                <a:ext uri="{FF2B5EF4-FFF2-40B4-BE49-F238E27FC236}">
                  <a16:creationId xmlns:a16="http://schemas.microsoft.com/office/drawing/2014/main" id="{00000000-0008-0000-0100-0000C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21</xdr:row>
          <xdr:rowOff>0</xdr:rowOff>
        </xdr:from>
        <xdr:to>
          <xdr:col>14</xdr:col>
          <xdr:colOff>0</xdr:colOff>
          <xdr:row>21</xdr:row>
          <xdr:rowOff>209550</xdr:rowOff>
        </xdr:to>
        <xdr:sp macro="" textlink="">
          <xdr:nvSpPr>
            <xdr:cNvPr id="2501" name="Check Box 453" hidden="1">
              <a:extLst>
                <a:ext uri="{63B3BB69-23CF-44E3-9099-C40C66FF867C}">
                  <a14:compatExt spid="_x0000_s2501"/>
                </a:ext>
                <a:ext uri="{FF2B5EF4-FFF2-40B4-BE49-F238E27FC236}">
                  <a16:creationId xmlns:a16="http://schemas.microsoft.com/office/drawing/2014/main" id="{00000000-0008-0000-0100-0000C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21</xdr:row>
          <xdr:rowOff>0</xdr:rowOff>
        </xdr:from>
        <xdr:to>
          <xdr:col>14</xdr:col>
          <xdr:colOff>342900</xdr:colOff>
          <xdr:row>21</xdr:row>
          <xdr:rowOff>209550</xdr:rowOff>
        </xdr:to>
        <xdr:sp macro="" textlink="">
          <xdr:nvSpPr>
            <xdr:cNvPr id="2502" name="Check Box 454" hidden="1">
              <a:extLst>
                <a:ext uri="{63B3BB69-23CF-44E3-9099-C40C66FF867C}">
                  <a14:compatExt spid="_x0000_s2502"/>
                </a:ext>
                <a:ext uri="{FF2B5EF4-FFF2-40B4-BE49-F238E27FC236}">
                  <a16:creationId xmlns:a16="http://schemas.microsoft.com/office/drawing/2014/main" id="{00000000-0008-0000-0100-0000C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21</xdr:row>
          <xdr:rowOff>0</xdr:rowOff>
        </xdr:from>
        <xdr:to>
          <xdr:col>16</xdr:col>
          <xdr:colOff>0</xdr:colOff>
          <xdr:row>21</xdr:row>
          <xdr:rowOff>209550</xdr:rowOff>
        </xdr:to>
        <xdr:sp macro="" textlink="">
          <xdr:nvSpPr>
            <xdr:cNvPr id="2503" name="Check Box 455" hidden="1">
              <a:extLst>
                <a:ext uri="{63B3BB69-23CF-44E3-9099-C40C66FF867C}">
                  <a14:compatExt spid="_x0000_s2503"/>
                </a:ext>
                <a:ext uri="{FF2B5EF4-FFF2-40B4-BE49-F238E27FC236}">
                  <a16:creationId xmlns:a16="http://schemas.microsoft.com/office/drawing/2014/main" id="{00000000-0008-0000-0100-0000C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21</xdr:row>
          <xdr:rowOff>0</xdr:rowOff>
        </xdr:from>
        <xdr:to>
          <xdr:col>17</xdr:col>
          <xdr:colOff>0</xdr:colOff>
          <xdr:row>21</xdr:row>
          <xdr:rowOff>209550</xdr:rowOff>
        </xdr:to>
        <xdr:sp macro="" textlink="">
          <xdr:nvSpPr>
            <xdr:cNvPr id="2504" name="Check Box 456" hidden="1">
              <a:extLst>
                <a:ext uri="{63B3BB69-23CF-44E3-9099-C40C66FF867C}">
                  <a14:compatExt spid="_x0000_s2504"/>
                </a:ext>
                <a:ext uri="{FF2B5EF4-FFF2-40B4-BE49-F238E27FC236}">
                  <a16:creationId xmlns:a16="http://schemas.microsoft.com/office/drawing/2014/main" id="{00000000-0008-0000-0100-0000C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22</xdr:row>
          <xdr:rowOff>0</xdr:rowOff>
        </xdr:from>
        <xdr:to>
          <xdr:col>9</xdr:col>
          <xdr:colOff>0</xdr:colOff>
          <xdr:row>23</xdr:row>
          <xdr:rowOff>0</xdr:rowOff>
        </xdr:to>
        <xdr:sp macro="" textlink="">
          <xdr:nvSpPr>
            <xdr:cNvPr id="2505" name="Check Box 457" hidden="1">
              <a:extLst>
                <a:ext uri="{63B3BB69-23CF-44E3-9099-C40C66FF867C}">
                  <a14:compatExt spid="_x0000_s2505"/>
                </a:ext>
                <a:ext uri="{FF2B5EF4-FFF2-40B4-BE49-F238E27FC236}">
                  <a16:creationId xmlns:a16="http://schemas.microsoft.com/office/drawing/2014/main" id="{00000000-0008-0000-0100-0000C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22</xdr:row>
          <xdr:rowOff>0</xdr:rowOff>
        </xdr:from>
        <xdr:to>
          <xdr:col>10</xdr:col>
          <xdr:colOff>0</xdr:colOff>
          <xdr:row>23</xdr:row>
          <xdr:rowOff>0</xdr:rowOff>
        </xdr:to>
        <xdr:sp macro="" textlink="">
          <xdr:nvSpPr>
            <xdr:cNvPr id="2506" name="Check Box 458" hidden="1">
              <a:extLst>
                <a:ext uri="{63B3BB69-23CF-44E3-9099-C40C66FF867C}">
                  <a14:compatExt spid="_x0000_s2506"/>
                </a:ext>
                <a:ext uri="{FF2B5EF4-FFF2-40B4-BE49-F238E27FC236}">
                  <a16:creationId xmlns:a16="http://schemas.microsoft.com/office/drawing/2014/main" id="{00000000-0008-0000-0100-0000C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22</xdr:row>
          <xdr:rowOff>0</xdr:rowOff>
        </xdr:from>
        <xdr:to>
          <xdr:col>11</xdr:col>
          <xdr:colOff>0</xdr:colOff>
          <xdr:row>23</xdr:row>
          <xdr:rowOff>0</xdr:rowOff>
        </xdr:to>
        <xdr:sp macro="" textlink="">
          <xdr:nvSpPr>
            <xdr:cNvPr id="2507" name="Check Box 459" hidden="1">
              <a:extLst>
                <a:ext uri="{63B3BB69-23CF-44E3-9099-C40C66FF867C}">
                  <a14:compatExt spid="_x0000_s2507"/>
                </a:ext>
                <a:ext uri="{FF2B5EF4-FFF2-40B4-BE49-F238E27FC236}">
                  <a16:creationId xmlns:a16="http://schemas.microsoft.com/office/drawing/2014/main" id="{00000000-0008-0000-0100-0000C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22</xdr:row>
          <xdr:rowOff>0</xdr:rowOff>
        </xdr:from>
        <xdr:to>
          <xdr:col>12</xdr:col>
          <xdr:colOff>0</xdr:colOff>
          <xdr:row>23</xdr:row>
          <xdr:rowOff>0</xdr:rowOff>
        </xdr:to>
        <xdr:sp macro="" textlink="">
          <xdr:nvSpPr>
            <xdr:cNvPr id="2508" name="Check Box 460" hidden="1">
              <a:extLst>
                <a:ext uri="{63B3BB69-23CF-44E3-9099-C40C66FF867C}">
                  <a14:compatExt spid="_x0000_s2508"/>
                </a:ext>
                <a:ext uri="{FF2B5EF4-FFF2-40B4-BE49-F238E27FC236}">
                  <a16:creationId xmlns:a16="http://schemas.microsoft.com/office/drawing/2014/main" id="{00000000-0008-0000-0100-0000C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22</xdr:row>
          <xdr:rowOff>0</xdr:rowOff>
        </xdr:from>
        <xdr:to>
          <xdr:col>13</xdr:col>
          <xdr:colOff>0</xdr:colOff>
          <xdr:row>23</xdr:row>
          <xdr:rowOff>0</xdr:rowOff>
        </xdr:to>
        <xdr:sp macro="" textlink="">
          <xdr:nvSpPr>
            <xdr:cNvPr id="2509" name="Check Box 461" hidden="1">
              <a:extLst>
                <a:ext uri="{63B3BB69-23CF-44E3-9099-C40C66FF867C}">
                  <a14:compatExt spid="_x0000_s2509"/>
                </a:ext>
                <a:ext uri="{FF2B5EF4-FFF2-40B4-BE49-F238E27FC236}">
                  <a16:creationId xmlns:a16="http://schemas.microsoft.com/office/drawing/2014/main" id="{00000000-0008-0000-0100-0000C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22</xdr:row>
          <xdr:rowOff>0</xdr:rowOff>
        </xdr:from>
        <xdr:to>
          <xdr:col>14</xdr:col>
          <xdr:colOff>0</xdr:colOff>
          <xdr:row>23</xdr:row>
          <xdr:rowOff>0</xdr:rowOff>
        </xdr:to>
        <xdr:sp macro="" textlink="">
          <xdr:nvSpPr>
            <xdr:cNvPr id="2510" name="Check Box 462" hidden="1">
              <a:extLst>
                <a:ext uri="{63B3BB69-23CF-44E3-9099-C40C66FF867C}">
                  <a14:compatExt spid="_x0000_s2510"/>
                </a:ext>
                <a:ext uri="{FF2B5EF4-FFF2-40B4-BE49-F238E27FC236}">
                  <a16:creationId xmlns:a16="http://schemas.microsoft.com/office/drawing/2014/main" id="{00000000-0008-0000-0100-0000C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22</xdr:row>
          <xdr:rowOff>0</xdr:rowOff>
        </xdr:from>
        <xdr:to>
          <xdr:col>14</xdr:col>
          <xdr:colOff>342900</xdr:colOff>
          <xdr:row>23</xdr:row>
          <xdr:rowOff>0</xdr:rowOff>
        </xdr:to>
        <xdr:sp macro="" textlink="">
          <xdr:nvSpPr>
            <xdr:cNvPr id="2511" name="Check Box 463" hidden="1">
              <a:extLst>
                <a:ext uri="{63B3BB69-23CF-44E3-9099-C40C66FF867C}">
                  <a14:compatExt spid="_x0000_s2511"/>
                </a:ext>
                <a:ext uri="{FF2B5EF4-FFF2-40B4-BE49-F238E27FC236}">
                  <a16:creationId xmlns:a16="http://schemas.microsoft.com/office/drawing/2014/main" id="{00000000-0008-0000-0100-0000C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22</xdr:row>
          <xdr:rowOff>0</xdr:rowOff>
        </xdr:from>
        <xdr:to>
          <xdr:col>16</xdr:col>
          <xdr:colOff>0</xdr:colOff>
          <xdr:row>23</xdr:row>
          <xdr:rowOff>0</xdr:rowOff>
        </xdr:to>
        <xdr:sp macro="" textlink="">
          <xdr:nvSpPr>
            <xdr:cNvPr id="2512" name="Check Box 464" hidden="1">
              <a:extLst>
                <a:ext uri="{63B3BB69-23CF-44E3-9099-C40C66FF867C}">
                  <a14:compatExt spid="_x0000_s2512"/>
                </a:ext>
                <a:ext uri="{FF2B5EF4-FFF2-40B4-BE49-F238E27FC236}">
                  <a16:creationId xmlns:a16="http://schemas.microsoft.com/office/drawing/2014/main" id="{00000000-0008-0000-0100-0000D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22</xdr:row>
          <xdr:rowOff>0</xdr:rowOff>
        </xdr:from>
        <xdr:to>
          <xdr:col>17</xdr:col>
          <xdr:colOff>0</xdr:colOff>
          <xdr:row>23</xdr:row>
          <xdr:rowOff>0</xdr:rowOff>
        </xdr:to>
        <xdr:sp macro="" textlink="">
          <xdr:nvSpPr>
            <xdr:cNvPr id="2513" name="Check Box 465" hidden="1">
              <a:extLst>
                <a:ext uri="{63B3BB69-23CF-44E3-9099-C40C66FF867C}">
                  <a14:compatExt spid="_x0000_s2513"/>
                </a:ext>
                <a:ext uri="{FF2B5EF4-FFF2-40B4-BE49-F238E27FC236}">
                  <a16:creationId xmlns:a16="http://schemas.microsoft.com/office/drawing/2014/main" id="{00000000-0008-0000-0100-0000D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23</xdr:row>
          <xdr:rowOff>0</xdr:rowOff>
        </xdr:from>
        <xdr:to>
          <xdr:col>9</xdr:col>
          <xdr:colOff>0</xdr:colOff>
          <xdr:row>24</xdr:row>
          <xdr:rowOff>0</xdr:rowOff>
        </xdr:to>
        <xdr:sp macro="" textlink="">
          <xdr:nvSpPr>
            <xdr:cNvPr id="2514" name="Check Box 466" hidden="1">
              <a:extLst>
                <a:ext uri="{63B3BB69-23CF-44E3-9099-C40C66FF867C}">
                  <a14:compatExt spid="_x0000_s2514"/>
                </a:ext>
                <a:ext uri="{FF2B5EF4-FFF2-40B4-BE49-F238E27FC236}">
                  <a16:creationId xmlns:a16="http://schemas.microsoft.com/office/drawing/2014/main" id="{00000000-0008-0000-0100-0000D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23</xdr:row>
          <xdr:rowOff>0</xdr:rowOff>
        </xdr:from>
        <xdr:to>
          <xdr:col>10</xdr:col>
          <xdr:colOff>0</xdr:colOff>
          <xdr:row>24</xdr:row>
          <xdr:rowOff>0</xdr:rowOff>
        </xdr:to>
        <xdr:sp macro="" textlink="">
          <xdr:nvSpPr>
            <xdr:cNvPr id="2515" name="Check Box 467" hidden="1">
              <a:extLst>
                <a:ext uri="{63B3BB69-23CF-44E3-9099-C40C66FF867C}">
                  <a14:compatExt spid="_x0000_s2515"/>
                </a:ext>
                <a:ext uri="{FF2B5EF4-FFF2-40B4-BE49-F238E27FC236}">
                  <a16:creationId xmlns:a16="http://schemas.microsoft.com/office/drawing/2014/main" id="{00000000-0008-0000-0100-0000D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23</xdr:row>
          <xdr:rowOff>0</xdr:rowOff>
        </xdr:from>
        <xdr:to>
          <xdr:col>11</xdr:col>
          <xdr:colOff>0</xdr:colOff>
          <xdr:row>24</xdr:row>
          <xdr:rowOff>0</xdr:rowOff>
        </xdr:to>
        <xdr:sp macro="" textlink="">
          <xdr:nvSpPr>
            <xdr:cNvPr id="2516" name="Check Box 468" hidden="1">
              <a:extLst>
                <a:ext uri="{63B3BB69-23CF-44E3-9099-C40C66FF867C}">
                  <a14:compatExt spid="_x0000_s2516"/>
                </a:ext>
                <a:ext uri="{FF2B5EF4-FFF2-40B4-BE49-F238E27FC236}">
                  <a16:creationId xmlns:a16="http://schemas.microsoft.com/office/drawing/2014/main" id="{00000000-0008-0000-0100-0000D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23</xdr:row>
          <xdr:rowOff>0</xdr:rowOff>
        </xdr:from>
        <xdr:to>
          <xdr:col>12</xdr:col>
          <xdr:colOff>0</xdr:colOff>
          <xdr:row>24</xdr:row>
          <xdr:rowOff>0</xdr:rowOff>
        </xdr:to>
        <xdr:sp macro="" textlink="">
          <xdr:nvSpPr>
            <xdr:cNvPr id="2517" name="Check Box 469" hidden="1">
              <a:extLst>
                <a:ext uri="{63B3BB69-23CF-44E3-9099-C40C66FF867C}">
                  <a14:compatExt spid="_x0000_s2517"/>
                </a:ext>
                <a:ext uri="{FF2B5EF4-FFF2-40B4-BE49-F238E27FC236}">
                  <a16:creationId xmlns:a16="http://schemas.microsoft.com/office/drawing/2014/main" id="{00000000-0008-0000-0100-0000D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23</xdr:row>
          <xdr:rowOff>0</xdr:rowOff>
        </xdr:from>
        <xdr:to>
          <xdr:col>13</xdr:col>
          <xdr:colOff>0</xdr:colOff>
          <xdr:row>24</xdr:row>
          <xdr:rowOff>0</xdr:rowOff>
        </xdr:to>
        <xdr:sp macro="" textlink="">
          <xdr:nvSpPr>
            <xdr:cNvPr id="2518" name="Check Box 470" hidden="1">
              <a:extLst>
                <a:ext uri="{63B3BB69-23CF-44E3-9099-C40C66FF867C}">
                  <a14:compatExt spid="_x0000_s2518"/>
                </a:ext>
                <a:ext uri="{FF2B5EF4-FFF2-40B4-BE49-F238E27FC236}">
                  <a16:creationId xmlns:a16="http://schemas.microsoft.com/office/drawing/2014/main" id="{00000000-0008-0000-0100-0000D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23</xdr:row>
          <xdr:rowOff>0</xdr:rowOff>
        </xdr:from>
        <xdr:to>
          <xdr:col>14</xdr:col>
          <xdr:colOff>0</xdr:colOff>
          <xdr:row>24</xdr:row>
          <xdr:rowOff>0</xdr:rowOff>
        </xdr:to>
        <xdr:sp macro="" textlink="">
          <xdr:nvSpPr>
            <xdr:cNvPr id="2519" name="Check Box 471" hidden="1">
              <a:extLst>
                <a:ext uri="{63B3BB69-23CF-44E3-9099-C40C66FF867C}">
                  <a14:compatExt spid="_x0000_s2519"/>
                </a:ext>
                <a:ext uri="{FF2B5EF4-FFF2-40B4-BE49-F238E27FC236}">
                  <a16:creationId xmlns:a16="http://schemas.microsoft.com/office/drawing/2014/main" id="{00000000-0008-0000-0100-0000D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23</xdr:row>
          <xdr:rowOff>0</xdr:rowOff>
        </xdr:from>
        <xdr:to>
          <xdr:col>14</xdr:col>
          <xdr:colOff>342900</xdr:colOff>
          <xdr:row>24</xdr:row>
          <xdr:rowOff>0</xdr:rowOff>
        </xdr:to>
        <xdr:sp macro="" textlink="">
          <xdr:nvSpPr>
            <xdr:cNvPr id="2520" name="Check Box 472" hidden="1">
              <a:extLst>
                <a:ext uri="{63B3BB69-23CF-44E3-9099-C40C66FF867C}">
                  <a14:compatExt spid="_x0000_s2520"/>
                </a:ext>
                <a:ext uri="{FF2B5EF4-FFF2-40B4-BE49-F238E27FC236}">
                  <a16:creationId xmlns:a16="http://schemas.microsoft.com/office/drawing/2014/main" id="{00000000-0008-0000-0100-0000D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23</xdr:row>
          <xdr:rowOff>0</xdr:rowOff>
        </xdr:from>
        <xdr:to>
          <xdr:col>16</xdr:col>
          <xdr:colOff>0</xdr:colOff>
          <xdr:row>24</xdr:row>
          <xdr:rowOff>0</xdr:rowOff>
        </xdr:to>
        <xdr:sp macro="" textlink="">
          <xdr:nvSpPr>
            <xdr:cNvPr id="2521" name="Check Box 473" hidden="1">
              <a:extLst>
                <a:ext uri="{63B3BB69-23CF-44E3-9099-C40C66FF867C}">
                  <a14:compatExt spid="_x0000_s2521"/>
                </a:ext>
                <a:ext uri="{FF2B5EF4-FFF2-40B4-BE49-F238E27FC236}">
                  <a16:creationId xmlns:a16="http://schemas.microsoft.com/office/drawing/2014/main" id="{00000000-0008-0000-0100-0000D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23</xdr:row>
          <xdr:rowOff>0</xdr:rowOff>
        </xdr:from>
        <xdr:to>
          <xdr:col>17</xdr:col>
          <xdr:colOff>0</xdr:colOff>
          <xdr:row>24</xdr:row>
          <xdr:rowOff>0</xdr:rowOff>
        </xdr:to>
        <xdr:sp macro="" textlink="">
          <xdr:nvSpPr>
            <xdr:cNvPr id="2522" name="Check Box 474" hidden="1">
              <a:extLst>
                <a:ext uri="{63B3BB69-23CF-44E3-9099-C40C66FF867C}">
                  <a14:compatExt spid="_x0000_s2522"/>
                </a:ext>
                <a:ext uri="{FF2B5EF4-FFF2-40B4-BE49-F238E27FC236}">
                  <a16:creationId xmlns:a16="http://schemas.microsoft.com/office/drawing/2014/main" id="{00000000-0008-0000-0100-0000D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24</xdr:row>
          <xdr:rowOff>0</xdr:rowOff>
        </xdr:from>
        <xdr:to>
          <xdr:col>9</xdr:col>
          <xdr:colOff>0</xdr:colOff>
          <xdr:row>25</xdr:row>
          <xdr:rowOff>0</xdr:rowOff>
        </xdr:to>
        <xdr:sp macro="" textlink="">
          <xdr:nvSpPr>
            <xdr:cNvPr id="2523" name="Check Box 475" hidden="1">
              <a:extLst>
                <a:ext uri="{63B3BB69-23CF-44E3-9099-C40C66FF867C}">
                  <a14:compatExt spid="_x0000_s2523"/>
                </a:ext>
                <a:ext uri="{FF2B5EF4-FFF2-40B4-BE49-F238E27FC236}">
                  <a16:creationId xmlns:a16="http://schemas.microsoft.com/office/drawing/2014/main" id="{00000000-0008-0000-0100-0000D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24</xdr:row>
          <xdr:rowOff>0</xdr:rowOff>
        </xdr:from>
        <xdr:to>
          <xdr:col>10</xdr:col>
          <xdr:colOff>0</xdr:colOff>
          <xdr:row>25</xdr:row>
          <xdr:rowOff>0</xdr:rowOff>
        </xdr:to>
        <xdr:sp macro="" textlink="">
          <xdr:nvSpPr>
            <xdr:cNvPr id="2524" name="Check Box 476" hidden="1">
              <a:extLst>
                <a:ext uri="{63B3BB69-23CF-44E3-9099-C40C66FF867C}">
                  <a14:compatExt spid="_x0000_s2524"/>
                </a:ext>
                <a:ext uri="{FF2B5EF4-FFF2-40B4-BE49-F238E27FC236}">
                  <a16:creationId xmlns:a16="http://schemas.microsoft.com/office/drawing/2014/main" id="{00000000-0008-0000-0100-0000D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24</xdr:row>
          <xdr:rowOff>0</xdr:rowOff>
        </xdr:from>
        <xdr:to>
          <xdr:col>11</xdr:col>
          <xdr:colOff>0</xdr:colOff>
          <xdr:row>25</xdr:row>
          <xdr:rowOff>0</xdr:rowOff>
        </xdr:to>
        <xdr:sp macro="" textlink="">
          <xdr:nvSpPr>
            <xdr:cNvPr id="2525" name="Check Box 477" hidden="1">
              <a:extLst>
                <a:ext uri="{63B3BB69-23CF-44E3-9099-C40C66FF867C}">
                  <a14:compatExt spid="_x0000_s2525"/>
                </a:ext>
                <a:ext uri="{FF2B5EF4-FFF2-40B4-BE49-F238E27FC236}">
                  <a16:creationId xmlns:a16="http://schemas.microsoft.com/office/drawing/2014/main" id="{00000000-0008-0000-0100-0000D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24</xdr:row>
          <xdr:rowOff>0</xdr:rowOff>
        </xdr:from>
        <xdr:to>
          <xdr:col>12</xdr:col>
          <xdr:colOff>0</xdr:colOff>
          <xdr:row>25</xdr:row>
          <xdr:rowOff>0</xdr:rowOff>
        </xdr:to>
        <xdr:sp macro="" textlink="">
          <xdr:nvSpPr>
            <xdr:cNvPr id="2526" name="Check Box 478" hidden="1">
              <a:extLst>
                <a:ext uri="{63B3BB69-23CF-44E3-9099-C40C66FF867C}">
                  <a14:compatExt spid="_x0000_s2526"/>
                </a:ext>
                <a:ext uri="{FF2B5EF4-FFF2-40B4-BE49-F238E27FC236}">
                  <a16:creationId xmlns:a16="http://schemas.microsoft.com/office/drawing/2014/main" id="{00000000-0008-0000-0100-0000D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24</xdr:row>
          <xdr:rowOff>0</xdr:rowOff>
        </xdr:from>
        <xdr:to>
          <xdr:col>13</xdr:col>
          <xdr:colOff>0</xdr:colOff>
          <xdr:row>25</xdr:row>
          <xdr:rowOff>0</xdr:rowOff>
        </xdr:to>
        <xdr:sp macro="" textlink="">
          <xdr:nvSpPr>
            <xdr:cNvPr id="2527" name="Check Box 479" hidden="1">
              <a:extLst>
                <a:ext uri="{63B3BB69-23CF-44E3-9099-C40C66FF867C}">
                  <a14:compatExt spid="_x0000_s2527"/>
                </a:ext>
                <a:ext uri="{FF2B5EF4-FFF2-40B4-BE49-F238E27FC236}">
                  <a16:creationId xmlns:a16="http://schemas.microsoft.com/office/drawing/2014/main" id="{00000000-0008-0000-0100-0000D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24</xdr:row>
          <xdr:rowOff>0</xdr:rowOff>
        </xdr:from>
        <xdr:to>
          <xdr:col>14</xdr:col>
          <xdr:colOff>0</xdr:colOff>
          <xdr:row>25</xdr:row>
          <xdr:rowOff>0</xdr:rowOff>
        </xdr:to>
        <xdr:sp macro="" textlink="">
          <xdr:nvSpPr>
            <xdr:cNvPr id="2528" name="Check Box 480" hidden="1">
              <a:extLst>
                <a:ext uri="{63B3BB69-23CF-44E3-9099-C40C66FF867C}">
                  <a14:compatExt spid="_x0000_s2528"/>
                </a:ext>
                <a:ext uri="{FF2B5EF4-FFF2-40B4-BE49-F238E27FC236}">
                  <a16:creationId xmlns:a16="http://schemas.microsoft.com/office/drawing/2014/main" id="{00000000-0008-0000-0100-0000E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24</xdr:row>
          <xdr:rowOff>0</xdr:rowOff>
        </xdr:from>
        <xdr:to>
          <xdr:col>14</xdr:col>
          <xdr:colOff>342900</xdr:colOff>
          <xdr:row>25</xdr:row>
          <xdr:rowOff>0</xdr:rowOff>
        </xdr:to>
        <xdr:sp macro="" textlink="">
          <xdr:nvSpPr>
            <xdr:cNvPr id="2529" name="Check Box 481" hidden="1">
              <a:extLst>
                <a:ext uri="{63B3BB69-23CF-44E3-9099-C40C66FF867C}">
                  <a14:compatExt spid="_x0000_s2529"/>
                </a:ext>
                <a:ext uri="{FF2B5EF4-FFF2-40B4-BE49-F238E27FC236}">
                  <a16:creationId xmlns:a16="http://schemas.microsoft.com/office/drawing/2014/main" id="{00000000-0008-0000-0100-0000E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24</xdr:row>
          <xdr:rowOff>0</xdr:rowOff>
        </xdr:from>
        <xdr:to>
          <xdr:col>16</xdr:col>
          <xdr:colOff>0</xdr:colOff>
          <xdr:row>25</xdr:row>
          <xdr:rowOff>0</xdr:rowOff>
        </xdr:to>
        <xdr:sp macro="" textlink="">
          <xdr:nvSpPr>
            <xdr:cNvPr id="2530" name="Check Box 482" hidden="1">
              <a:extLst>
                <a:ext uri="{63B3BB69-23CF-44E3-9099-C40C66FF867C}">
                  <a14:compatExt spid="_x0000_s2530"/>
                </a:ext>
                <a:ext uri="{FF2B5EF4-FFF2-40B4-BE49-F238E27FC236}">
                  <a16:creationId xmlns:a16="http://schemas.microsoft.com/office/drawing/2014/main" id="{00000000-0008-0000-0100-0000E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24</xdr:row>
          <xdr:rowOff>0</xdr:rowOff>
        </xdr:from>
        <xdr:to>
          <xdr:col>17</xdr:col>
          <xdr:colOff>0</xdr:colOff>
          <xdr:row>25</xdr:row>
          <xdr:rowOff>0</xdr:rowOff>
        </xdr:to>
        <xdr:sp macro="" textlink="">
          <xdr:nvSpPr>
            <xdr:cNvPr id="2531" name="Check Box 483" hidden="1">
              <a:extLst>
                <a:ext uri="{63B3BB69-23CF-44E3-9099-C40C66FF867C}">
                  <a14:compatExt spid="_x0000_s2531"/>
                </a:ext>
                <a:ext uri="{FF2B5EF4-FFF2-40B4-BE49-F238E27FC236}">
                  <a16:creationId xmlns:a16="http://schemas.microsoft.com/office/drawing/2014/main" id="{00000000-0008-0000-0100-0000E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0</xdr:rowOff>
        </xdr:from>
        <xdr:to>
          <xdr:col>2</xdr:col>
          <xdr:colOff>504825</xdr:colOff>
          <xdr:row>2</xdr:row>
          <xdr:rowOff>0</xdr:rowOff>
        </xdr:to>
        <xdr:sp macro="" textlink="">
          <xdr:nvSpPr>
            <xdr:cNvPr id="2532" name="Option Button 484" hidden="1">
              <a:extLst>
                <a:ext uri="{63B3BB69-23CF-44E3-9099-C40C66FF867C}">
                  <a14:compatExt spid="_x0000_s2532"/>
                </a:ext>
                <a:ext uri="{FF2B5EF4-FFF2-40B4-BE49-F238E27FC236}">
                  <a16:creationId xmlns:a16="http://schemas.microsoft.com/office/drawing/2014/main" id="{00000000-0008-0000-0100-0000E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9525</xdr:rowOff>
        </xdr:from>
        <xdr:to>
          <xdr:col>2</xdr:col>
          <xdr:colOff>504825</xdr:colOff>
          <xdr:row>3</xdr:row>
          <xdr:rowOff>0</xdr:rowOff>
        </xdr:to>
        <xdr:sp macro="" textlink="">
          <xdr:nvSpPr>
            <xdr:cNvPr id="2533" name="Option Button 485" hidden="1">
              <a:extLst>
                <a:ext uri="{63B3BB69-23CF-44E3-9099-C40C66FF867C}">
                  <a14:compatExt spid="_x0000_s2533"/>
                </a:ext>
                <a:ext uri="{FF2B5EF4-FFF2-40B4-BE49-F238E27FC236}">
                  <a16:creationId xmlns:a16="http://schemas.microsoft.com/office/drawing/2014/main" id="{00000000-0008-0000-0100-0000E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9525</xdr:rowOff>
        </xdr:from>
        <xdr:to>
          <xdr:col>2</xdr:col>
          <xdr:colOff>504825</xdr:colOff>
          <xdr:row>4</xdr:row>
          <xdr:rowOff>0</xdr:rowOff>
        </xdr:to>
        <xdr:sp macro="" textlink="">
          <xdr:nvSpPr>
            <xdr:cNvPr id="2534" name="Option Button 486" hidden="1">
              <a:extLst>
                <a:ext uri="{63B3BB69-23CF-44E3-9099-C40C66FF867C}">
                  <a14:compatExt spid="_x0000_s2534"/>
                </a:ext>
                <a:ext uri="{FF2B5EF4-FFF2-40B4-BE49-F238E27FC236}">
                  <a16:creationId xmlns:a16="http://schemas.microsoft.com/office/drawing/2014/main" id="{00000000-0008-0000-0100-0000E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</xdr:row>
          <xdr:rowOff>0</xdr:rowOff>
        </xdr:from>
        <xdr:to>
          <xdr:col>2</xdr:col>
          <xdr:colOff>504825</xdr:colOff>
          <xdr:row>5</xdr:row>
          <xdr:rowOff>0</xdr:rowOff>
        </xdr:to>
        <xdr:sp macro="" textlink="">
          <xdr:nvSpPr>
            <xdr:cNvPr id="2535" name="Option Button 487" hidden="1">
              <a:extLst>
                <a:ext uri="{63B3BB69-23CF-44E3-9099-C40C66FF867C}">
                  <a14:compatExt spid="_x0000_s2535"/>
                </a:ext>
                <a:ext uri="{FF2B5EF4-FFF2-40B4-BE49-F238E27FC236}">
                  <a16:creationId xmlns:a16="http://schemas.microsoft.com/office/drawing/2014/main" id="{00000000-0008-0000-0100-0000E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9525</xdr:rowOff>
        </xdr:from>
        <xdr:to>
          <xdr:col>2</xdr:col>
          <xdr:colOff>504825</xdr:colOff>
          <xdr:row>6</xdr:row>
          <xdr:rowOff>0</xdr:rowOff>
        </xdr:to>
        <xdr:sp macro="" textlink="">
          <xdr:nvSpPr>
            <xdr:cNvPr id="2536" name="Option Button 488" hidden="1">
              <a:extLst>
                <a:ext uri="{63B3BB69-23CF-44E3-9099-C40C66FF867C}">
                  <a14:compatExt spid="_x0000_s2536"/>
                </a:ext>
                <a:ext uri="{FF2B5EF4-FFF2-40B4-BE49-F238E27FC236}">
                  <a16:creationId xmlns:a16="http://schemas.microsoft.com/office/drawing/2014/main" id="{00000000-0008-0000-0100-0000E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</xdr:row>
          <xdr:rowOff>9525</xdr:rowOff>
        </xdr:from>
        <xdr:to>
          <xdr:col>2</xdr:col>
          <xdr:colOff>504825</xdr:colOff>
          <xdr:row>7</xdr:row>
          <xdr:rowOff>0</xdr:rowOff>
        </xdr:to>
        <xdr:sp macro="" textlink="">
          <xdr:nvSpPr>
            <xdr:cNvPr id="2537" name="Option Button 489" hidden="1">
              <a:extLst>
                <a:ext uri="{63B3BB69-23CF-44E3-9099-C40C66FF867C}">
                  <a14:compatExt spid="_x0000_s2537"/>
                </a:ext>
                <a:ext uri="{FF2B5EF4-FFF2-40B4-BE49-F238E27FC236}">
                  <a16:creationId xmlns:a16="http://schemas.microsoft.com/office/drawing/2014/main" id="{00000000-0008-0000-0100-0000E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2</xdr:col>
          <xdr:colOff>504825</xdr:colOff>
          <xdr:row>8</xdr:row>
          <xdr:rowOff>0</xdr:rowOff>
        </xdr:to>
        <xdr:sp macro="" textlink="">
          <xdr:nvSpPr>
            <xdr:cNvPr id="2538" name="Option Button 490" hidden="1">
              <a:extLst>
                <a:ext uri="{63B3BB69-23CF-44E3-9099-C40C66FF867C}">
                  <a14:compatExt spid="_x0000_s2538"/>
                </a:ext>
                <a:ext uri="{FF2B5EF4-FFF2-40B4-BE49-F238E27FC236}">
                  <a16:creationId xmlns:a16="http://schemas.microsoft.com/office/drawing/2014/main" id="{00000000-0008-0000-0100-0000E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2</xdr:col>
          <xdr:colOff>504825</xdr:colOff>
          <xdr:row>9</xdr:row>
          <xdr:rowOff>0</xdr:rowOff>
        </xdr:to>
        <xdr:sp macro="" textlink="">
          <xdr:nvSpPr>
            <xdr:cNvPr id="2539" name="Option Button 491" hidden="1">
              <a:extLst>
                <a:ext uri="{63B3BB69-23CF-44E3-9099-C40C66FF867C}">
                  <a14:compatExt spid="_x0000_s2539"/>
                </a:ext>
                <a:ext uri="{FF2B5EF4-FFF2-40B4-BE49-F238E27FC236}">
                  <a16:creationId xmlns:a16="http://schemas.microsoft.com/office/drawing/2014/main" id="{00000000-0008-0000-0100-0000E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9525</xdr:rowOff>
        </xdr:from>
        <xdr:to>
          <xdr:col>2</xdr:col>
          <xdr:colOff>504825</xdr:colOff>
          <xdr:row>10</xdr:row>
          <xdr:rowOff>0</xdr:rowOff>
        </xdr:to>
        <xdr:sp macro="" textlink="">
          <xdr:nvSpPr>
            <xdr:cNvPr id="2540" name="Option Button 492" hidden="1">
              <a:extLst>
                <a:ext uri="{63B3BB69-23CF-44E3-9099-C40C66FF867C}">
                  <a14:compatExt spid="_x0000_s2540"/>
                </a:ext>
                <a:ext uri="{FF2B5EF4-FFF2-40B4-BE49-F238E27FC236}">
                  <a16:creationId xmlns:a16="http://schemas.microsoft.com/office/drawing/2014/main" id="{00000000-0008-0000-0100-0000E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5.xml"/><Relationship Id="rId21" Type="http://schemas.openxmlformats.org/officeDocument/2006/relationships/ctrlProp" Target="../ctrlProps/ctrlProp19.xml"/><Relationship Id="rId42" Type="http://schemas.openxmlformats.org/officeDocument/2006/relationships/ctrlProp" Target="../ctrlProps/ctrlProp40.xml"/><Relationship Id="rId63" Type="http://schemas.openxmlformats.org/officeDocument/2006/relationships/ctrlProp" Target="../ctrlProps/ctrlProp61.xml"/><Relationship Id="rId84" Type="http://schemas.openxmlformats.org/officeDocument/2006/relationships/ctrlProp" Target="../ctrlProps/ctrlProp82.xml"/><Relationship Id="rId138" Type="http://schemas.openxmlformats.org/officeDocument/2006/relationships/ctrlProp" Target="../ctrlProps/ctrlProp136.xml"/><Relationship Id="rId159" Type="http://schemas.openxmlformats.org/officeDocument/2006/relationships/ctrlProp" Target="../ctrlProps/ctrlProp157.xml"/><Relationship Id="rId170" Type="http://schemas.openxmlformats.org/officeDocument/2006/relationships/ctrlProp" Target="../ctrlProps/ctrlProp168.xml"/><Relationship Id="rId191" Type="http://schemas.openxmlformats.org/officeDocument/2006/relationships/ctrlProp" Target="../ctrlProps/ctrlProp189.xml"/><Relationship Id="rId205" Type="http://schemas.openxmlformats.org/officeDocument/2006/relationships/ctrlProp" Target="../ctrlProps/ctrlProp203.xml"/><Relationship Id="rId226" Type="http://schemas.openxmlformats.org/officeDocument/2006/relationships/ctrlProp" Target="../ctrlProps/ctrlProp224.xml"/><Relationship Id="rId107" Type="http://schemas.openxmlformats.org/officeDocument/2006/relationships/ctrlProp" Target="../ctrlProps/ctrlProp105.xml"/><Relationship Id="rId11" Type="http://schemas.openxmlformats.org/officeDocument/2006/relationships/ctrlProp" Target="../ctrlProps/ctrlProp9.xml"/><Relationship Id="rId32" Type="http://schemas.openxmlformats.org/officeDocument/2006/relationships/ctrlProp" Target="../ctrlProps/ctrlProp30.xml"/><Relationship Id="rId53" Type="http://schemas.openxmlformats.org/officeDocument/2006/relationships/ctrlProp" Target="../ctrlProps/ctrlProp51.xml"/><Relationship Id="rId74" Type="http://schemas.openxmlformats.org/officeDocument/2006/relationships/ctrlProp" Target="../ctrlProps/ctrlProp72.xml"/><Relationship Id="rId128" Type="http://schemas.openxmlformats.org/officeDocument/2006/relationships/ctrlProp" Target="../ctrlProps/ctrlProp126.xml"/><Relationship Id="rId149" Type="http://schemas.openxmlformats.org/officeDocument/2006/relationships/ctrlProp" Target="../ctrlProps/ctrlProp147.xml"/><Relationship Id="rId5" Type="http://schemas.openxmlformats.org/officeDocument/2006/relationships/ctrlProp" Target="../ctrlProps/ctrlProp3.xml"/><Relationship Id="rId95" Type="http://schemas.openxmlformats.org/officeDocument/2006/relationships/ctrlProp" Target="../ctrlProps/ctrlProp93.xml"/><Relationship Id="rId160" Type="http://schemas.openxmlformats.org/officeDocument/2006/relationships/ctrlProp" Target="../ctrlProps/ctrlProp158.xml"/><Relationship Id="rId181" Type="http://schemas.openxmlformats.org/officeDocument/2006/relationships/ctrlProp" Target="../ctrlProps/ctrlProp179.xml"/><Relationship Id="rId216" Type="http://schemas.openxmlformats.org/officeDocument/2006/relationships/ctrlProp" Target="../ctrlProps/ctrlProp214.xml"/><Relationship Id="rId22" Type="http://schemas.openxmlformats.org/officeDocument/2006/relationships/ctrlProp" Target="../ctrlProps/ctrlProp20.xml"/><Relationship Id="rId43" Type="http://schemas.openxmlformats.org/officeDocument/2006/relationships/ctrlProp" Target="../ctrlProps/ctrlProp41.xml"/><Relationship Id="rId64" Type="http://schemas.openxmlformats.org/officeDocument/2006/relationships/ctrlProp" Target="../ctrlProps/ctrlProp62.xml"/><Relationship Id="rId118" Type="http://schemas.openxmlformats.org/officeDocument/2006/relationships/ctrlProp" Target="../ctrlProps/ctrlProp116.xml"/><Relationship Id="rId139" Type="http://schemas.openxmlformats.org/officeDocument/2006/relationships/ctrlProp" Target="../ctrlProps/ctrlProp137.xml"/><Relationship Id="rId85" Type="http://schemas.openxmlformats.org/officeDocument/2006/relationships/ctrlProp" Target="../ctrlProps/ctrlProp83.xml"/><Relationship Id="rId150" Type="http://schemas.openxmlformats.org/officeDocument/2006/relationships/ctrlProp" Target="../ctrlProps/ctrlProp148.xml"/><Relationship Id="rId171" Type="http://schemas.openxmlformats.org/officeDocument/2006/relationships/ctrlProp" Target="../ctrlProps/ctrlProp169.xml"/><Relationship Id="rId192" Type="http://schemas.openxmlformats.org/officeDocument/2006/relationships/ctrlProp" Target="../ctrlProps/ctrlProp190.xml"/><Relationship Id="rId206" Type="http://schemas.openxmlformats.org/officeDocument/2006/relationships/ctrlProp" Target="../ctrlProps/ctrlProp204.xml"/><Relationship Id="rId227" Type="http://schemas.openxmlformats.org/officeDocument/2006/relationships/ctrlProp" Target="../ctrlProps/ctrlProp225.xml"/><Relationship Id="rId12" Type="http://schemas.openxmlformats.org/officeDocument/2006/relationships/ctrlProp" Target="../ctrlProps/ctrlProp10.xml"/><Relationship Id="rId33" Type="http://schemas.openxmlformats.org/officeDocument/2006/relationships/ctrlProp" Target="../ctrlProps/ctrlProp31.xml"/><Relationship Id="rId108" Type="http://schemas.openxmlformats.org/officeDocument/2006/relationships/ctrlProp" Target="../ctrlProps/ctrlProp106.xml"/><Relationship Id="rId129" Type="http://schemas.openxmlformats.org/officeDocument/2006/relationships/ctrlProp" Target="../ctrlProps/ctrlProp127.xml"/><Relationship Id="rId54" Type="http://schemas.openxmlformats.org/officeDocument/2006/relationships/ctrlProp" Target="../ctrlProps/ctrlProp52.xml"/><Relationship Id="rId75" Type="http://schemas.openxmlformats.org/officeDocument/2006/relationships/ctrlProp" Target="../ctrlProps/ctrlProp73.xml"/><Relationship Id="rId96" Type="http://schemas.openxmlformats.org/officeDocument/2006/relationships/ctrlProp" Target="../ctrlProps/ctrlProp94.xml"/><Relationship Id="rId140" Type="http://schemas.openxmlformats.org/officeDocument/2006/relationships/ctrlProp" Target="../ctrlProps/ctrlProp138.xml"/><Relationship Id="rId161" Type="http://schemas.openxmlformats.org/officeDocument/2006/relationships/ctrlProp" Target="../ctrlProps/ctrlProp159.xml"/><Relationship Id="rId182" Type="http://schemas.openxmlformats.org/officeDocument/2006/relationships/ctrlProp" Target="../ctrlProps/ctrlProp180.xml"/><Relationship Id="rId217" Type="http://schemas.openxmlformats.org/officeDocument/2006/relationships/ctrlProp" Target="../ctrlProps/ctrlProp215.xml"/><Relationship Id="rId6" Type="http://schemas.openxmlformats.org/officeDocument/2006/relationships/ctrlProp" Target="../ctrlProps/ctrlProp4.xml"/><Relationship Id="rId23" Type="http://schemas.openxmlformats.org/officeDocument/2006/relationships/ctrlProp" Target="../ctrlProps/ctrlProp21.xml"/><Relationship Id="rId119" Type="http://schemas.openxmlformats.org/officeDocument/2006/relationships/ctrlProp" Target="../ctrlProps/ctrlProp117.xml"/><Relationship Id="rId44" Type="http://schemas.openxmlformats.org/officeDocument/2006/relationships/ctrlProp" Target="../ctrlProps/ctrlProp42.xml"/><Relationship Id="rId65" Type="http://schemas.openxmlformats.org/officeDocument/2006/relationships/ctrlProp" Target="../ctrlProps/ctrlProp63.xml"/><Relationship Id="rId86" Type="http://schemas.openxmlformats.org/officeDocument/2006/relationships/ctrlProp" Target="../ctrlProps/ctrlProp84.xml"/><Relationship Id="rId130" Type="http://schemas.openxmlformats.org/officeDocument/2006/relationships/ctrlProp" Target="../ctrlProps/ctrlProp128.xml"/><Relationship Id="rId151" Type="http://schemas.openxmlformats.org/officeDocument/2006/relationships/ctrlProp" Target="../ctrlProps/ctrlProp149.xml"/><Relationship Id="rId172" Type="http://schemas.openxmlformats.org/officeDocument/2006/relationships/ctrlProp" Target="../ctrlProps/ctrlProp170.xml"/><Relationship Id="rId193" Type="http://schemas.openxmlformats.org/officeDocument/2006/relationships/ctrlProp" Target="../ctrlProps/ctrlProp191.xml"/><Relationship Id="rId207" Type="http://schemas.openxmlformats.org/officeDocument/2006/relationships/ctrlProp" Target="../ctrlProps/ctrlProp205.xml"/><Relationship Id="rId228" Type="http://schemas.openxmlformats.org/officeDocument/2006/relationships/comments" Target="../comments1.xml"/><Relationship Id="rId13" Type="http://schemas.openxmlformats.org/officeDocument/2006/relationships/ctrlProp" Target="../ctrlProps/ctrlProp11.xml"/><Relationship Id="rId109" Type="http://schemas.openxmlformats.org/officeDocument/2006/relationships/ctrlProp" Target="../ctrlProps/ctrlProp107.xml"/><Relationship Id="rId34" Type="http://schemas.openxmlformats.org/officeDocument/2006/relationships/ctrlProp" Target="../ctrlProps/ctrlProp32.xml"/><Relationship Id="rId55" Type="http://schemas.openxmlformats.org/officeDocument/2006/relationships/ctrlProp" Target="../ctrlProps/ctrlProp53.xml"/><Relationship Id="rId76" Type="http://schemas.openxmlformats.org/officeDocument/2006/relationships/ctrlProp" Target="../ctrlProps/ctrlProp74.xml"/><Relationship Id="rId97" Type="http://schemas.openxmlformats.org/officeDocument/2006/relationships/ctrlProp" Target="../ctrlProps/ctrlProp95.xml"/><Relationship Id="rId120" Type="http://schemas.openxmlformats.org/officeDocument/2006/relationships/ctrlProp" Target="../ctrlProps/ctrlProp118.xml"/><Relationship Id="rId141" Type="http://schemas.openxmlformats.org/officeDocument/2006/relationships/ctrlProp" Target="../ctrlProps/ctrlProp139.xml"/><Relationship Id="rId7" Type="http://schemas.openxmlformats.org/officeDocument/2006/relationships/ctrlProp" Target="../ctrlProps/ctrlProp5.xml"/><Relationship Id="rId162" Type="http://schemas.openxmlformats.org/officeDocument/2006/relationships/ctrlProp" Target="../ctrlProps/ctrlProp160.xml"/><Relationship Id="rId183" Type="http://schemas.openxmlformats.org/officeDocument/2006/relationships/ctrlProp" Target="../ctrlProps/ctrlProp181.xml"/><Relationship Id="rId218" Type="http://schemas.openxmlformats.org/officeDocument/2006/relationships/ctrlProp" Target="../ctrlProps/ctrlProp216.xml"/><Relationship Id="rId24" Type="http://schemas.openxmlformats.org/officeDocument/2006/relationships/ctrlProp" Target="../ctrlProps/ctrlProp22.xml"/><Relationship Id="rId45" Type="http://schemas.openxmlformats.org/officeDocument/2006/relationships/ctrlProp" Target="../ctrlProps/ctrlProp43.xml"/><Relationship Id="rId66" Type="http://schemas.openxmlformats.org/officeDocument/2006/relationships/ctrlProp" Target="../ctrlProps/ctrlProp64.xml"/><Relationship Id="rId87" Type="http://schemas.openxmlformats.org/officeDocument/2006/relationships/ctrlProp" Target="../ctrlProps/ctrlProp85.xml"/><Relationship Id="rId110" Type="http://schemas.openxmlformats.org/officeDocument/2006/relationships/ctrlProp" Target="../ctrlProps/ctrlProp108.xml"/><Relationship Id="rId131" Type="http://schemas.openxmlformats.org/officeDocument/2006/relationships/ctrlProp" Target="../ctrlProps/ctrlProp129.xml"/><Relationship Id="rId152" Type="http://schemas.openxmlformats.org/officeDocument/2006/relationships/ctrlProp" Target="../ctrlProps/ctrlProp150.xml"/><Relationship Id="rId173" Type="http://schemas.openxmlformats.org/officeDocument/2006/relationships/ctrlProp" Target="../ctrlProps/ctrlProp171.xml"/><Relationship Id="rId194" Type="http://schemas.openxmlformats.org/officeDocument/2006/relationships/ctrlProp" Target="../ctrlProps/ctrlProp192.xml"/><Relationship Id="rId208" Type="http://schemas.openxmlformats.org/officeDocument/2006/relationships/ctrlProp" Target="../ctrlProps/ctrlProp206.xml"/><Relationship Id="rId14" Type="http://schemas.openxmlformats.org/officeDocument/2006/relationships/ctrlProp" Target="../ctrlProps/ctrlProp12.xml"/><Relationship Id="rId35" Type="http://schemas.openxmlformats.org/officeDocument/2006/relationships/ctrlProp" Target="../ctrlProps/ctrlProp33.xml"/><Relationship Id="rId56" Type="http://schemas.openxmlformats.org/officeDocument/2006/relationships/ctrlProp" Target="../ctrlProps/ctrlProp54.xml"/><Relationship Id="rId77" Type="http://schemas.openxmlformats.org/officeDocument/2006/relationships/ctrlProp" Target="../ctrlProps/ctrlProp75.xml"/><Relationship Id="rId100" Type="http://schemas.openxmlformats.org/officeDocument/2006/relationships/ctrlProp" Target="../ctrlProps/ctrlProp98.xml"/><Relationship Id="rId8" Type="http://schemas.openxmlformats.org/officeDocument/2006/relationships/ctrlProp" Target="../ctrlProps/ctrlProp6.xml"/><Relationship Id="rId98" Type="http://schemas.openxmlformats.org/officeDocument/2006/relationships/ctrlProp" Target="../ctrlProps/ctrlProp96.xml"/><Relationship Id="rId121" Type="http://schemas.openxmlformats.org/officeDocument/2006/relationships/ctrlProp" Target="../ctrlProps/ctrlProp119.xml"/><Relationship Id="rId142" Type="http://schemas.openxmlformats.org/officeDocument/2006/relationships/ctrlProp" Target="../ctrlProps/ctrlProp140.xml"/><Relationship Id="rId163" Type="http://schemas.openxmlformats.org/officeDocument/2006/relationships/ctrlProp" Target="../ctrlProps/ctrlProp161.xml"/><Relationship Id="rId184" Type="http://schemas.openxmlformats.org/officeDocument/2006/relationships/ctrlProp" Target="../ctrlProps/ctrlProp182.xml"/><Relationship Id="rId219" Type="http://schemas.openxmlformats.org/officeDocument/2006/relationships/ctrlProp" Target="../ctrlProps/ctrlProp217.xml"/><Relationship Id="rId3" Type="http://schemas.openxmlformats.org/officeDocument/2006/relationships/ctrlProp" Target="../ctrlProps/ctrlProp1.xml"/><Relationship Id="rId214" Type="http://schemas.openxmlformats.org/officeDocument/2006/relationships/ctrlProp" Target="../ctrlProps/ctrlProp212.xml"/><Relationship Id="rId25" Type="http://schemas.openxmlformats.org/officeDocument/2006/relationships/ctrlProp" Target="../ctrlProps/ctrlProp23.xml"/><Relationship Id="rId46" Type="http://schemas.openxmlformats.org/officeDocument/2006/relationships/ctrlProp" Target="../ctrlProps/ctrlProp44.xml"/><Relationship Id="rId67" Type="http://schemas.openxmlformats.org/officeDocument/2006/relationships/ctrlProp" Target="../ctrlProps/ctrlProp65.xml"/><Relationship Id="rId116" Type="http://schemas.openxmlformats.org/officeDocument/2006/relationships/ctrlProp" Target="../ctrlProps/ctrlProp114.xml"/><Relationship Id="rId137" Type="http://schemas.openxmlformats.org/officeDocument/2006/relationships/ctrlProp" Target="../ctrlProps/ctrlProp135.xml"/><Relationship Id="rId158" Type="http://schemas.openxmlformats.org/officeDocument/2006/relationships/ctrlProp" Target="../ctrlProps/ctrlProp156.xml"/><Relationship Id="rId20" Type="http://schemas.openxmlformats.org/officeDocument/2006/relationships/ctrlProp" Target="../ctrlProps/ctrlProp18.xml"/><Relationship Id="rId41" Type="http://schemas.openxmlformats.org/officeDocument/2006/relationships/ctrlProp" Target="../ctrlProps/ctrlProp39.xml"/><Relationship Id="rId62" Type="http://schemas.openxmlformats.org/officeDocument/2006/relationships/ctrlProp" Target="../ctrlProps/ctrlProp60.xml"/><Relationship Id="rId83" Type="http://schemas.openxmlformats.org/officeDocument/2006/relationships/ctrlProp" Target="../ctrlProps/ctrlProp81.xml"/><Relationship Id="rId88" Type="http://schemas.openxmlformats.org/officeDocument/2006/relationships/ctrlProp" Target="../ctrlProps/ctrlProp86.xml"/><Relationship Id="rId111" Type="http://schemas.openxmlformats.org/officeDocument/2006/relationships/ctrlProp" Target="../ctrlProps/ctrlProp109.xml"/><Relationship Id="rId132" Type="http://schemas.openxmlformats.org/officeDocument/2006/relationships/ctrlProp" Target="../ctrlProps/ctrlProp130.xml"/><Relationship Id="rId153" Type="http://schemas.openxmlformats.org/officeDocument/2006/relationships/ctrlProp" Target="../ctrlProps/ctrlProp151.xml"/><Relationship Id="rId174" Type="http://schemas.openxmlformats.org/officeDocument/2006/relationships/ctrlProp" Target="../ctrlProps/ctrlProp172.xml"/><Relationship Id="rId179" Type="http://schemas.openxmlformats.org/officeDocument/2006/relationships/ctrlProp" Target="../ctrlProps/ctrlProp177.xml"/><Relationship Id="rId195" Type="http://schemas.openxmlformats.org/officeDocument/2006/relationships/ctrlProp" Target="../ctrlProps/ctrlProp193.xml"/><Relationship Id="rId209" Type="http://schemas.openxmlformats.org/officeDocument/2006/relationships/ctrlProp" Target="../ctrlProps/ctrlProp207.xml"/><Relationship Id="rId190" Type="http://schemas.openxmlformats.org/officeDocument/2006/relationships/ctrlProp" Target="../ctrlProps/ctrlProp188.xml"/><Relationship Id="rId204" Type="http://schemas.openxmlformats.org/officeDocument/2006/relationships/ctrlProp" Target="../ctrlProps/ctrlProp202.xml"/><Relationship Id="rId220" Type="http://schemas.openxmlformats.org/officeDocument/2006/relationships/ctrlProp" Target="../ctrlProps/ctrlProp218.xml"/><Relationship Id="rId225" Type="http://schemas.openxmlformats.org/officeDocument/2006/relationships/ctrlProp" Target="../ctrlProps/ctrlProp223.xml"/><Relationship Id="rId15" Type="http://schemas.openxmlformats.org/officeDocument/2006/relationships/ctrlProp" Target="../ctrlProps/ctrlProp13.xml"/><Relationship Id="rId36" Type="http://schemas.openxmlformats.org/officeDocument/2006/relationships/ctrlProp" Target="../ctrlProps/ctrlProp34.xml"/><Relationship Id="rId57" Type="http://schemas.openxmlformats.org/officeDocument/2006/relationships/ctrlProp" Target="../ctrlProps/ctrlProp55.xml"/><Relationship Id="rId106" Type="http://schemas.openxmlformats.org/officeDocument/2006/relationships/ctrlProp" Target="../ctrlProps/ctrlProp104.xml"/><Relationship Id="rId127" Type="http://schemas.openxmlformats.org/officeDocument/2006/relationships/ctrlProp" Target="../ctrlProps/ctrlProp125.xml"/><Relationship Id="rId10" Type="http://schemas.openxmlformats.org/officeDocument/2006/relationships/ctrlProp" Target="../ctrlProps/ctrlProp8.xml"/><Relationship Id="rId31" Type="http://schemas.openxmlformats.org/officeDocument/2006/relationships/ctrlProp" Target="../ctrlProps/ctrlProp29.xml"/><Relationship Id="rId52" Type="http://schemas.openxmlformats.org/officeDocument/2006/relationships/ctrlProp" Target="../ctrlProps/ctrlProp50.xml"/><Relationship Id="rId73" Type="http://schemas.openxmlformats.org/officeDocument/2006/relationships/ctrlProp" Target="../ctrlProps/ctrlProp71.xml"/><Relationship Id="rId78" Type="http://schemas.openxmlformats.org/officeDocument/2006/relationships/ctrlProp" Target="../ctrlProps/ctrlProp76.xml"/><Relationship Id="rId94" Type="http://schemas.openxmlformats.org/officeDocument/2006/relationships/ctrlProp" Target="../ctrlProps/ctrlProp92.xml"/><Relationship Id="rId99" Type="http://schemas.openxmlformats.org/officeDocument/2006/relationships/ctrlProp" Target="../ctrlProps/ctrlProp97.xml"/><Relationship Id="rId101" Type="http://schemas.openxmlformats.org/officeDocument/2006/relationships/ctrlProp" Target="../ctrlProps/ctrlProp99.xml"/><Relationship Id="rId122" Type="http://schemas.openxmlformats.org/officeDocument/2006/relationships/ctrlProp" Target="../ctrlProps/ctrlProp120.xml"/><Relationship Id="rId143" Type="http://schemas.openxmlformats.org/officeDocument/2006/relationships/ctrlProp" Target="../ctrlProps/ctrlProp141.xml"/><Relationship Id="rId148" Type="http://schemas.openxmlformats.org/officeDocument/2006/relationships/ctrlProp" Target="../ctrlProps/ctrlProp146.xml"/><Relationship Id="rId164" Type="http://schemas.openxmlformats.org/officeDocument/2006/relationships/ctrlProp" Target="../ctrlProps/ctrlProp162.xml"/><Relationship Id="rId169" Type="http://schemas.openxmlformats.org/officeDocument/2006/relationships/ctrlProp" Target="../ctrlProps/ctrlProp167.xml"/><Relationship Id="rId185" Type="http://schemas.openxmlformats.org/officeDocument/2006/relationships/ctrlProp" Target="../ctrlProps/ctrlProp183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80" Type="http://schemas.openxmlformats.org/officeDocument/2006/relationships/ctrlProp" Target="../ctrlProps/ctrlProp178.xml"/><Relationship Id="rId210" Type="http://schemas.openxmlformats.org/officeDocument/2006/relationships/ctrlProp" Target="../ctrlProps/ctrlProp208.xml"/><Relationship Id="rId215" Type="http://schemas.openxmlformats.org/officeDocument/2006/relationships/ctrlProp" Target="../ctrlProps/ctrlProp213.xml"/><Relationship Id="rId26" Type="http://schemas.openxmlformats.org/officeDocument/2006/relationships/ctrlProp" Target="../ctrlProps/ctrlProp24.xml"/><Relationship Id="rId47" Type="http://schemas.openxmlformats.org/officeDocument/2006/relationships/ctrlProp" Target="../ctrlProps/ctrlProp45.xml"/><Relationship Id="rId68" Type="http://schemas.openxmlformats.org/officeDocument/2006/relationships/ctrlProp" Target="../ctrlProps/ctrlProp66.xml"/><Relationship Id="rId89" Type="http://schemas.openxmlformats.org/officeDocument/2006/relationships/ctrlProp" Target="../ctrlProps/ctrlProp87.xml"/><Relationship Id="rId112" Type="http://schemas.openxmlformats.org/officeDocument/2006/relationships/ctrlProp" Target="../ctrlProps/ctrlProp110.xml"/><Relationship Id="rId133" Type="http://schemas.openxmlformats.org/officeDocument/2006/relationships/ctrlProp" Target="../ctrlProps/ctrlProp131.xml"/><Relationship Id="rId154" Type="http://schemas.openxmlformats.org/officeDocument/2006/relationships/ctrlProp" Target="../ctrlProps/ctrlProp152.xml"/><Relationship Id="rId175" Type="http://schemas.openxmlformats.org/officeDocument/2006/relationships/ctrlProp" Target="../ctrlProps/ctrlProp173.xml"/><Relationship Id="rId196" Type="http://schemas.openxmlformats.org/officeDocument/2006/relationships/ctrlProp" Target="../ctrlProps/ctrlProp194.xml"/><Relationship Id="rId200" Type="http://schemas.openxmlformats.org/officeDocument/2006/relationships/ctrlProp" Target="../ctrlProps/ctrlProp198.xml"/><Relationship Id="rId16" Type="http://schemas.openxmlformats.org/officeDocument/2006/relationships/ctrlProp" Target="../ctrlProps/ctrlProp14.xml"/><Relationship Id="rId221" Type="http://schemas.openxmlformats.org/officeDocument/2006/relationships/ctrlProp" Target="../ctrlProps/ctrlProp219.xml"/><Relationship Id="rId37" Type="http://schemas.openxmlformats.org/officeDocument/2006/relationships/ctrlProp" Target="../ctrlProps/ctrlProp35.xml"/><Relationship Id="rId58" Type="http://schemas.openxmlformats.org/officeDocument/2006/relationships/ctrlProp" Target="../ctrlProps/ctrlProp56.xml"/><Relationship Id="rId79" Type="http://schemas.openxmlformats.org/officeDocument/2006/relationships/ctrlProp" Target="../ctrlProps/ctrlProp77.xml"/><Relationship Id="rId102" Type="http://schemas.openxmlformats.org/officeDocument/2006/relationships/ctrlProp" Target="../ctrlProps/ctrlProp100.xml"/><Relationship Id="rId123" Type="http://schemas.openxmlformats.org/officeDocument/2006/relationships/ctrlProp" Target="../ctrlProps/ctrlProp121.xml"/><Relationship Id="rId144" Type="http://schemas.openxmlformats.org/officeDocument/2006/relationships/ctrlProp" Target="../ctrlProps/ctrlProp142.xml"/><Relationship Id="rId90" Type="http://schemas.openxmlformats.org/officeDocument/2006/relationships/ctrlProp" Target="../ctrlProps/ctrlProp88.xml"/><Relationship Id="rId165" Type="http://schemas.openxmlformats.org/officeDocument/2006/relationships/ctrlProp" Target="../ctrlProps/ctrlProp163.xml"/><Relationship Id="rId186" Type="http://schemas.openxmlformats.org/officeDocument/2006/relationships/ctrlProp" Target="../ctrlProps/ctrlProp184.xml"/><Relationship Id="rId211" Type="http://schemas.openxmlformats.org/officeDocument/2006/relationships/ctrlProp" Target="../ctrlProps/ctrlProp209.xml"/><Relationship Id="rId27" Type="http://schemas.openxmlformats.org/officeDocument/2006/relationships/ctrlProp" Target="../ctrlProps/ctrlProp25.xml"/><Relationship Id="rId48" Type="http://schemas.openxmlformats.org/officeDocument/2006/relationships/ctrlProp" Target="../ctrlProps/ctrlProp46.xml"/><Relationship Id="rId69" Type="http://schemas.openxmlformats.org/officeDocument/2006/relationships/ctrlProp" Target="../ctrlProps/ctrlProp67.xml"/><Relationship Id="rId113" Type="http://schemas.openxmlformats.org/officeDocument/2006/relationships/ctrlProp" Target="../ctrlProps/ctrlProp111.xml"/><Relationship Id="rId134" Type="http://schemas.openxmlformats.org/officeDocument/2006/relationships/ctrlProp" Target="../ctrlProps/ctrlProp132.xml"/><Relationship Id="rId80" Type="http://schemas.openxmlformats.org/officeDocument/2006/relationships/ctrlProp" Target="../ctrlProps/ctrlProp78.xml"/><Relationship Id="rId155" Type="http://schemas.openxmlformats.org/officeDocument/2006/relationships/ctrlProp" Target="../ctrlProps/ctrlProp153.xml"/><Relationship Id="rId176" Type="http://schemas.openxmlformats.org/officeDocument/2006/relationships/ctrlProp" Target="../ctrlProps/ctrlProp174.xml"/><Relationship Id="rId197" Type="http://schemas.openxmlformats.org/officeDocument/2006/relationships/ctrlProp" Target="../ctrlProps/ctrlProp195.xml"/><Relationship Id="rId201" Type="http://schemas.openxmlformats.org/officeDocument/2006/relationships/ctrlProp" Target="../ctrlProps/ctrlProp199.xml"/><Relationship Id="rId222" Type="http://schemas.openxmlformats.org/officeDocument/2006/relationships/ctrlProp" Target="../ctrlProps/ctrlProp220.xml"/><Relationship Id="rId17" Type="http://schemas.openxmlformats.org/officeDocument/2006/relationships/ctrlProp" Target="../ctrlProps/ctrlProp15.xml"/><Relationship Id="rId38" Type="http://schemas.openxmlformats.org/officeDocument/2006/relationships/ctrlProp" Target="../ctrlProps/ctrlProp36.xml"/><Relationship Id="rId59" Type="http://schemas.openxmlformats.org/officeDocument/2006/relationships/ctrlProp" Target="../ctrlProps/ctrlProp57.xml"/><Relationship Id="rId103" Type="http://schemas.openxmlformats.org/officeDocument/2006/relationships/ctrlProp" Target="../ctrlProps/ctrlProp101.xml"/><Relationship Id="rId124" Type="http://schemas.openxmlformats.org/officeDocument/2006/relationships/ctrlProp" Target="../ctrlProps/ctrlProp122.xml"/><Relationship Id="rId70" Type="http://schemas.openxmlformats.org/officeDocument/2006/relationships/ctrlProp" Target="../ctrlProps/ctrlProp68.xml"/><Relationship Id="rId91" Type="http://schemas.openxmlformats.org/officeDocument/2006/relationships/ctrlProp" Target="../ctrlProps/ctrlProp89.xml"/><Relationship Id="rId145" Type="http://schemas.openxmlformats.org/officeDocument/2006/relationships/ctrlProp" Target="../ctrlProps/ctrlProp143.xml"/><Relationship Id="rId166" Type="http://schemas.openxmlformats.org/officeDocument/2006/relationships/ctrlProp" Target="../ctrlProps/ctrlProp164.xml"/><Relationship Id="rId187" Type="http://schemas.openxmlformats.org/officeDocument/2006/relationships/ctrlProp" Target="../ctrlProps/ctrlProp185.xml"/><Relationship Id="rId1" Type="http://schemas.openxmlformats.org/officeDocument/2006/relationships/drawing" Target="../drawings/drawing1.xml"/><Relationship Id="rId212" Type="http://schemas.openxmlformats.org/officeDocument/2006/relationships/ctrlProp" Target="../ctrlProps/ctrlProp210.xml"/><Relationship Id="rId28" Type="http://schemas.openxmlformats.org/officeDocument/2006/relationships/ctrlProp" Target="../ctrlProps/ctrlProp26.xml"/><Relationship Id="rId49" Type="http://schemas.openxmlformats.org/officeDocument/2006/relationships/ctrlProp" Target="../ctrlProps/ctrlProp47.xml"/><Relationship Id="rId114" Type="http://schemas.openxmlformats.org/officeDocument/2006/relationships/ctrlProp" Target="../ctrlProps/ctrlProp112.xml"/><Relationship Id="rId60" Type="http://schemas.openxmlformats.org/officeDocument/2006/relationships/ctrlProp" Target="../ctrlProps/ctrlProp58.xml"/><Relationship Id="rId81" Type="http://schemas.openxmlformats.org/officeDocument/2006/relationships/ctrlProp" Target="../ctrlProps/ctrlProp79.xml"/><Relationship Id="rId135" Type="http://schemas.openxmlformats.org/officeDocument/2006/relationships/ctrlProp" Target="../ctrlProps/ctrlProp133.xml"/><Relationship Id="rId156" Type="http://schemas.openxmlformats.org/officeDocument/2006/relationships/ctrlProp" Target="../ctrlProps/ctrlProp154.xml"/><Relationship Id="rId177" Type="http://schemas.openxmlformats.org/officeDocument/2006/relationships/ctrlProp" Target="../ctrlProps/ctrlProp175.xml"/><Relationship Id="rId198" Type="http://schemas.openxmlformats.org/officeDocument/2006/relationships/ctrlProp" Target="../ctrlProps/ctrlProp196.xml"/><Relationship Id="rId202" Type="http://schemas.openxmlformats.org/officeDocument/2006/relationships/ctrlProp" Target="../ctrlProps/ctrlProp200.xml"/><Relationship Id="rId223" Type="http://schemas.openxmlformats.org/officeDocument/2006/relationships/ctrlProp" Target="../ctrlProps/ctrlProp221.xml"/><Relationship Id="rId18" Type="http://schemas.openxmlformats.org/officeDocument/2006/relationships/ctrlProp" Target="../ctrlProps/ctrlProp16.xml"/><Relationship Id="rId39" Type="http://schemas.openxmlformats.org/officeDocument/2006/relationships/ctrlProp" Target="../ctrlProps/ctrlProp37.xml"/><Relationship Id="rId50" Type="http://schemas.openxmlformats.org/officeDocument/2006/relationships/ctrlProp" Target="../ctrlProps/ctrlProp48.xml"/><Relationship Id="rId104" Type="http://schemas.openxmlformats.org/officeDocument/2006/relationships/ctrlProp" Target="../ctrlProps/ctrlProp102.xml"/><Relationship Id="rId125" Type="http://schemas.openxmlformats.org/officeDocument/2006/relationships/ctrlProp" Target="../ctrlProps/ctrlProp123.xml"/><Relationship Id="rId146" Type="http://schemas.openxmlformats.org/officeDocument/2006/relationships/ctrlProp" Target="../ctrlProps/ctrlProp144.xml"/><Relationship Id="rId167" Type="http://schemas.openxmlformats.org/officeDocument/2006/relationships/ctrlProp" Target="../ctrlProps/ctrlProp165.xml"/><Relationship Id="rId188" Type="http://schemas.openxmlformats.org/officeDocument/2006/relationships/ctrlProp" Target="../ctrlProps/ctrlProp186.xml"/><Relationship Id="rId71" Type="http://schemas.openxmlformats.org/officeDocument/2006/relationships/ctrlProp" Target="../ctrlProps/ctrlProp69.xml"/><Relationship Id="rId92" Type="http://schemas.openxmlformats.org/officeDocument/2006/relationships/ctrlProp" Target="../ctrlProps/ctrlProp90.xml"/><Relationship Id="rId213" Type="http://schemas.openxmlformats.org/officeDocument/2006/relationships/ctrlProp" Target="../ctrlProps/ctrlProp211.xml"/><Relationship Id="rId2" Type="http://schemas.openxmlformats.org/officeDocument/2006/relationships/vmlDrawing" Target="../drawings/vmlDrawing1.vml"/><Relationship Id="rId29" Type="http://schemas.openxmlformats.org/officeDocument/2006/relationships/ctrlProp" Target="../ctrlProps/ctrlProp27.xml"/><Relationship Id="rId40" Type="http://schemas.openxmlformats.org/officeDocument/2006/relationships/ctrlProp" Target="../ctrlProps/ctrlProp38.xml"/><Relationship Id="rId115" Type="http://schemas.openxmlformats.org/officeDocument/2006/relationships/ctrlProp" Target="../ctrlProps/ctrlProp113.xml"/><Relationship Id="rId136" Type="http://schemas.openxmlformats.org/officeDocument/2006/relationships/ctrlProp" Target="../ctrlProps/ctrlProp134.xml"/><Relationship Id="rId157" Type="http://schemas.openxmlformats.org/officeDocument/2006/relationships/ctrlProp" Target="../ctrlProps/ctrlProp155.xml"/><Relationship Id="rId178" Type="http://schemas.openxmlformats.org/officeDocument/2006/relationships/ctrlProp" Target="../ctrlProps/ctrlProp176.xml"/><Relationship Id="rId61" Type="http://schemas.openxmlformats.org/officeDocument/2006/relationships/ctrlProp" Target="../ctrlProps/ctrlProp59.xml"/><Relationship Id="rId82" Type="http://schemas.openxmlformats.org/officeDocument/2006/relationships/ctrlProp" Target="../ctrlProps/ctrlProp80.xml"/><Relationship Id="rId199" Type="http://schemas.openxmlformats.org/officeDocument/2006/relationships/ctrlProp" Target="../ctrlProps/ctrlProp197.xml"/><Relationship Id="rId203" Type="http://schemas.openxmlformats.org/officeDocument/2006/relationships/ctrlProp" Target="../ctrlProps/ctrlProp201.xml"/><Relationship Id="rId19" Type="http://schemas.openxmlformats.org/officeDocument/2006/relationships/ctrlProp" Target="../ctrlProps/ctrlProp17.xml"/><Relationship Id="rId224" Type="http://schemas.openxmlformats.org/officeDocument/2006/relationships/ctrlProp" Target="../ctrlProps/ctrlProp222.xml"/><Relationship Id="rId30" Type="http://schemas.openxmlformats.org/officeDocument/2006/relationships/ctrlProp" Target="../ctrlProps/ctrlProp28.xml"/><Relationship Id="rId105" Type="http://schemas.openxmlformats.org/officeDocument/2006/relationships/ctrlProp" Target="../ctrlProps/ctrlProp103.xml"/><Relationship Id="rId126" Type="http://schemas.openxmlformats.org/officeDocument/2006/relationships/ctrlProp" Target="../ctrlProps/ctrlProp124.xml"/><Relationship Id="rId147" Type="http://schemas.openxmlformats.org/officeDocument/2006/relationships/ctrlProp" Target="../ctrlProps/ctrlProp145.xml"/><Relationship Id="rId168" Type="http://schemas.openxmlformats.org/officeDocument/2006/relationships/ctrlProp" Target="../ctrlProps/ctrlProp166.xml"/><Relationship Id="rId51" Type="http://schemas.openxmlformats.org/officeDocument/2006/relationships/ctrlProp" Target="../ctrlProps/ctrlProp49.xml"/><Relationship Id="rId72" Type="http://schemas.openxmlformats.org/officeDocument/2006/relationships/ctrlProp" Target="../ctrlProps/ctrlProp70.xml"/><Relationship Id="rId93" Type="http://schemas.openxmlformats.org/officeDocument/2006/relationships/ctrlProp" Target="../ctrlProps/ctrlProp91.xml"/><Relationship Id="rId189" Type="http://schemas.openxmlformats.org/officeDocument/2006/relationships/ctrlProp" Target="../ctrlProps/ctrlProp18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R27"/>
  <sheetViews>
    <sheetView tabSelected="1" zoomScale="85" zoomScaleNormal="85" workbookViewId="0">
      <selection activeCell="A2" sqref="A2"/>
    </sheetView>
  </sheetViews>
  <sheetFormatPr baseColWidth="10" defaultRowHeight="12.75" outlineLevelCol="1" x14ac:dyDescent="0.2"/>
  <cols>
    <col min="2" max="2" width="4.5703125" customWidth="1"/>
    <col min="3" max="3" width="18.42578125" customWidth="1"/>
    <col min="4" max="4" width="5.140625" customWidth="1"/>
    <col min="5" max="5" width="24.140625" customWidth="1"/>
    <col min="6" max="6" width="16.5703125" style="11" customWidth="1"/>
    <col min="7" max="7" width="3.85546875" style="12" customWidth="1"/>
    <col min="8" max="8" width="4" customWidth="1" outlineLevel="1"/>
    <col min="9" max="17" width="5.140625" customWidth="1" outlineLevel="1"/>
    <col min="18" max="18" width="4.140625" style="12" customWidth="1"/>
    <col min="19" max="19" width="11.42578125" customWidth="1"/>
  </cols>
  <sheetData>
    <row r="1" spans="1:18" ht="20.25" customHeight="1" x14ac:dyDescent="0.25">
      <c r="A1" s="15">
        <v>2025</v>
      </c>
      <c r="B1" s="1">
        <v>1</v>
      </c>
      <c r="C1" s="2" t="s">
        <v>0</v>
      </c>
      <c r="D1" s="7"/>
      <c r="E1" s="4" t="s">
        <v>10</v>
      </c>
      <c r="F1" s="10" t="s">
        <v>11</v>
      </c>
      <c r="G1" s="14"/>
      <c r="H1" s="4"/>
      <c r="I1" s="17" t="s">
        <v>12</v>
      </c>
      <c r="J1" s="17" t="s">
        <v>13</v>
      </c>
      <c r="K1" s="17" t="s">
        <v>14</v>
      </c>
      <c r="L1" s="17" t="s">
        <v>15</v>
      </c>
      <c r="M1" s="17" t="s">
        <v>16</v>
      </c>
      <c r="N1" s="17" t="s">
        <v>17</v>
      </c>
      <c r="O1" s="17" t="s">
        <v>18</v>
      </c>
      <c r="P1" s="17" t="s">
        <v>19</v>
      </c>
      <c r="Q1" s="17" t="s">
        <v>20</v>
      </c>
    </row>
    <row r="2" spans="1:18" ht="16.5" customHeight="1" x14ac:dyDescent="0.2">
      <c r="B2" s="3"/>
      <c r="C2" s="5" t="s">
        <v>1</v>
      </c>
      <c r="D2" s="8"/>
      <c r="E2" s="4" t="str">
        <f ca="1">IF(F2,"Neujahr","")</f>
        <v>Neujahr</v>
      </c>
      <c r="F2" s="16">
        <f ca="1">DATE($A$1,1,1)*H2</f>
        <v>45658</v>
      </c>
      <c r="H2" s="9">
        <f t="shared" ref="H2:H25" ca="1" si="0">IF(OFFSET(I2,0,$B$1-1),1,0)</f>
        <v>1</v>
      </c>
      <c r="I2" s="6" t="b">
        <v>1</v>
      </c>
      <c r="J2" s="6" t="b">
        <v>1</v>
      </c>
      <c r="K2" s="6" t="b">
        <v>1</v>
      </c>
      <c r="L2" s="6" t="b">
        <v>1</v>
      </c>
      <c r="M2" s="6" t="b">
        <v>1</v>
      </c>
      <c r="N2" s="6" t="b">
        <v>1</v>
      </c>
      <c r="O2" s="6" t="b">
        <v>1</v>
      </c>
      <c r="P2" s="6" t="b">
        <v>1</v>
      </c>
      <c r="Q2" s="6" t="b">
        <v>1</v>
      </c>
      <c r="R2" s="13" t="str">
        <f>IF(I2,"1","")&amp;IF(J2,"1")</f>
        <v>11</v>
      </c>
    </row>
    <row r="3" spans="1:18" ht="16.5" customHeight="1" x14ac:dyDescent="0.2">
      <c r="B3" s="3"/>
      <c r="C3" s="5" t="s">
        <v>2</v>
      </c>
      <c r="D3" s="8"/>
      <c r="E3" s="4" t="str">
        <f ca="1">IF(F3,"Heilige Drei Könige","")</f>
        <v>Heilige Drei Könige</v>
      </c>
      <c r="F3" s="16">
        <f ca="1">DATE($A$1,1,6)*H3</f>
        <v>45663</v>
      </c>
      <c r="H3" s="9">
        <f t="shared" ca="1" si="0"/>
        <v>1</v>
      </c>
      <c r="I3" s="6" t="b">
        <v>1</v>
      </c>
      <c r="J3" s="6" t="b">
        <v>1</v>
      </c>
      <c r="K3" s="6" t="b">
        <v>1</v>
      </c>
      <c r="L3" s="6" t="b">
        <v>1</v>
      </c>
      <c r="M3" s="6" t="b">
        <v>1</v>
      </c>
      <c r="N3" s="6" t="b">
        <v>1</v>
      </c>
      <c r="O3" s="6" t="b">
        <v>1</v>
      </c>
      <c r="P3" s="6" t="b">
        <v>1</v>
      </c>
      <c r="Q3" s="6" t="b">
        <v>1</v>
      </c>
    </row>
    <row r="4" spans="1:18" ht="16.5" customHeight="1" x14ac:dyDescent="0.2">
      <c r="B4" s="3"/>
      <c r="C4" s="5" t="s">
        <v>3</v>
      </c>
      <c r="D4" s="8"/>
      <c r="E4" s="4" t="str">
        <f ca="1">IF(F4,"Josef","")</f>
        <v/>
      </c>
      <c r="F4" s="16">
        <f ca="1">DATE($A$1,3,19)*H4</f>
        <v>0</v>
      </c>
      <c r="H4" s="9">
        <f t="shared" ca="1" si="0"/>
        <v>0</v>
      </c>
      <c r="I4" s="6"/>
      <c r="J4" s="6" t="b">
        <v>1</v>
      </c>
      <c r="K4" s="6"/>
      <c r="L4" s="6"/>
      <c r="M4" s="6"/>
      <c r="N4" s="6" t="b">
        <v>1</v>
      </c>
      <c r="O4" s="6" t="b">
        <v>1</v>
      </c>
      <c r="P4" s="6" t="b">
        <v>1</v>
      </c>
      <c r="Q4" s="6"/>
    </row>
    <row r="5" spans="1:18" ht="16.5" customHeight="1" x14ac:dyDescent="0.2">
      <c r="B5" s="3"/>
      <c r="C5" s="5" t="s">
        <v>4</v>
      </c>
      <c r="D5" s="8"/>
      <c r="E5" s="4" t="str">
        <f ca="1">IF(F5,"Karfreitag","")</f>
        <v>Karfreitag</v>
      </c>
      <c r="F5" s="16">
        <f ca="1">(F6-2)*H5</f>
        <v>45765</v>
      </c>
      <c r="H5" s="9">
        <f t="shared" ca="1" si="0"/>
        <v>1</v>
      </c>
      <c r="I5" s="6" t="b">
        <v>1</v>
      </c>
      <c r="J5" s="6" t="b">
        <v>1</v>
      </c>
      <c r="K5" s="6" t="b">
        <v>1</v>
      </c>
      <c r="L5" s="6" t="b">
        <v>1</v>
      </c>
      <c r="M5" s="6" t="b">
        <v>1</v>
      </c>
      <c r="N5" s="6" t="b">
        <v>1</v>
      </c>
      <c r="O5" s="6" t="b">
        <v>1</v>
      </c>
      <c r="P5" s="6" t="b">
        <v>1</v>
      </c>
      <c r="Q5" s="6" t="b">
        <v>1</v>
      </c>
    </row>
    <row r="6" spans="1:18" ht="16.5" customHeight="1" x14ac:dyDescent="0.2">
      <c r="B6" s="3"/>
      <c r="C6" s="5" t="s">
        <v>5</v>
      </c>
      <c r="D6" s="8"/>
      <c r="E6" s="4" t="str">
        <f>IF(F6,"Ostersonntag","")</f>
        <v>Ostersonntag</v>
      </c>
      <c r="F6" s="16">
        <f>DATE($A$1,3,28)+MOD(24-MOD($A$1,19)*10.63,29)-MOD(TRUNC($A$1*5/4)+MOD(24-MOD($A$1,19)*10.63,29)+1,7)</f>
        <v>45767</v>
      </c>
      <c r="H6" s="9">
        <f t="shared" ca="1" si="0"/>
        <v>1</v>
      </c>
      <c r="I6" s="6" t="b">
        <v>1</v>
      </c>
      <c r="J6" s="6" t="b">
        <v>1</v>
      </c>
      <c r="K6" s="6" t="b">
        <v>1</v>
      </c>
      <c r="L6" s="6" t="b">
        <v>1</v>
      </c>
      <c r="M6" s="6" t="b">
        <v>1</v>
      </c>
      <c r="N6" s="6" t="b">
        <v>1</v>
      </c>
      <c r="O6" s="6" t="b">
        <v>1</v>
      </c>
      <c r="P6" s="6" t="b">
        <v>1</v>
      </c>
      <c r="Q6" s="6" t="b">
        <v>1</v>
      </c>
    </row>
    <row r="7" spans="1:18" ht="16.5" customHeight="1" x14ac:dyDescent="0.2">
      <c r="B7" s="3"/>
      <c r="C7" s="5" t="s">
        <v>6</v>
      </c>
      <c r="D7" s="8"/>
      <c r="E7" s="4" t="str">
        <f ca="1">IF(F7,"Ostermontag","")</f>
        <v>Ostermontag</v>
      </c>
      <c r="F7" s="16">
        <f ca="1">(F6+1)*H7</f>
        <v>45768</v>
      </c>
      <c r="H7" s="9">
        <f t="shared" ca="1" si="0"/>
        <v>1</v>
      </c>
      <c r="I7" s="6" t="b">
        <v>1</v>
      </c>
      <c r="J7" s="6" t="b">
        <v>1</v>
      </c>
      <c r="K7" s="6" t="b">
        <v>1</v>
      </c>
      <c r="L7" s="6" t="b">
        <v>1</v>
      </c>
      <c r="M7" s="6" t="b">
        <v>1</v>
      </c>
      <c r="N7" s="6" t="b">
        <v>1</v>
      </c>
      <c r="O7" s="6" t="b">
        <v>1</v>
      </c>
      <c r="P7" s="6" t="b">
        <v>1</v>
      </c>
      <c r="Q7" s="6" t="b">
        <v>1</v>
      </c>
    </row>
    <row r="8" spans="1:18" ht="16.5" customHeight="1" x14ac:dyDescent="0.2">
      <c r="B8" s="3"/>
      <c r="C8" s="5" t="s">
        <v>7</v>
      </c>
      <c r="D8" s="8"/>
      <c r="E8" s="4" t="str">
        <f ca="1">IF(F8,"Staatsfeiertag","")</f>
        <v>Staatsfeiertag</v>
      </c>
      <c r="F8" s="16">
        <f ca="1">DATE($A$1,5,1)*H8</f>
        <v>45778</v>
      </c>
      <c r="H8" s="9">
        <f t="shared" ca="1" si="0"/>
        <v>1</v>
      </c>
      <c r="I8" s="6" t="b">
        <v>1</v>
      </c>
      <c r="J8" s="6" t="b">
        <v>1</v>
      </c>
      <c r="K8" s="6" t="b">
        <v>1</v>
      </c>
      <c r="L8" s="6" t="b">
        <v>1</v>
      </c>
      <c r="M8" s="6" t="b">
        <v>1</v>
      </c>
      <c r="N8" s="6" t="b">
        <v>1</v>
      </c>
      <c r="O8" s="6" t="b">
        <v>1</v>
      </c>
      <c r="P8" s="6" t="b">
        <v>1</v>
      </c>
      <c r="Q8" s="6" t="b">
        <v>1</v>
      </c>
    </row>
    <row r="9" spans="1:18" ht="16.5" customHeight="1" x14ac:dyDescent="0.2">
      <c r="B9" s="3"/>
      <c r="C9" s="5" t="s">
        <v>8</v>
      </c>
      <c r="D9" s="8"/>
      <c r="E9" s="4" t="str">
        <f ca="1">IF(F9,"Florian","")</f>
        <v/>
      </c>
      <c r="F9" s="16">
        <f ca="1">DATE($A$1,5,4)*H9</f>
        <v>0</v>
      </c>
      <c r="H9" s="9">
        <f t="shared" ca="1" si="0"/>
        <v>0</v>
      </c>
      <c r="I9" s="6" t="b">
        <v>0</v>
      </c>
      <c r="J9" s="6"/>
      <c r="K9" s="6"/>
      <c r="L9" s="6" t="b">
        <v>1</v>
      </c>
      <c r="M9" s="6"/>
      <c r="N9" s="6"/>
      <c r="O9" s="6"/>
      <c r="P9" s="6"/>
      <c r="Q9" s="6" t="b">
        <v>0</v>
      </c>
    </row>
    <row r="10" spans="1:18" ht="16.5" customHeight="1" x14ac:dyDescent="0.2">
      <c r="B10" s="3"/>
      <c r="C10" s="5" t="s">
        <v>9</v>
      </c>
      <c r="D10" s="8"/>
      <c r="E10" s="4" t="str">
        <f ca="1">IF(F10,"Christi Himmelfahrt","")</f>
        <v>Christi Himmelfahrt</v>
      </c>
      <c r="F10" s="16">
        <f ca="1">(F6+39)*H10</f>
        <v>45806</v>
      </c>
      <c r="H10" s="9">
        <f t="shared" ca="1" si="0"/>
        <v>1</v>
      </c>
      <c r="I10" s="6" t="b">
        <v>1</v>
      </c>
      <c r="J10" s="6" t="b">
        <v>1</v>
      </c>
      <c r="K10" s="6" t="b">
        <v>1</v>
      </c>
      <c r="L10" s="6" t="b">
        <v>1</v>
      </c>
      <c r="M10" s="6" t="b">
        <v>1</v>
      </c>
      <c r="N10" s="6" t="b">
        <v>1</v>
      </c>
      <c r="O10" s="6" t="b">
        <v>1</v>
      </c>
      <c r="P10" s="6" t="b">
        <v>1</v>
      </c>
      <c r="Q10" s="6" t="b">
        <v>1</v>
      </c>
    </row>
    <row r="11" spans="1:18" ht="16.5" customHeight="1" x14ac:dyDescent="0.2">
      <c r="E11" s="4" t="str">
        <f ca="1">IF(F11,"Pfingstsonntag","")</f>
        <v>Pfingstsonntag</v>
      </c>
      <c r="F11" s="16">
        <f ca="1">(F6+49)*H11</f>
        <v>45816</v>
      </c>
      <c r="H11" s="9">
        <f t="shared" ca="1" si="0"/>
        <v>1</v>
      </c>
      <c r="I11" s="6" t="b">
        <v>1</v>
      </c>
      <c r="J11" s="6" t="b">
        <v>1</v>
      </c>
      <c r="K11" s="6" t="b">
        <v>1</v>
      </c>
      <c r="L11" s="6" t="b">
        <v>1</v>
      </c>
      <c r="M11" s="6" t="b">
        <v>1</v>
      </c>
      <c r="N11" s="6" t="b">
        <v>1</v>
      </c>
      <c r="O11" s="6" t="b">
        <v>1</v>
      </c>
      <c r="P11" s="6" t="b">
        <v>1</v>
      </c>
      <c r="Q11" s="6" t="b">
        <v>1</v>
      </c>
    </row>
    <row r="12" spans="1:18" ht="16.5" customHeight="1" x14ac:dyDescent="0.2">
      <c r="E12" s="4" t="str">
        <f ca="1">IF(F12,"Pfingstmontag","")</f>
        <v>Pfingstmontag</v>
      </c>
      <c r="F12" s="16">
        <f ca="1">(F11+1)*H12</f>
        <v>45817</v>
      </c>
      <c r="H12" s="9">
        <f t="shared" ca="1" si="0"/>
        <v>1</v>
      </c>
      <c r="I12" s="6" t="b">
        <v>1</v>
      </c>
      <c r="J12" s="6" t="b">
        <v>1</v>
      </c>
      <c r="K12" s="6" t="b">
        <v>1</v>
      </c>
      <c r="L12" s="6" t="b">
        <v>1</v>
      </c>
      <c r="M12" s="6" t="b">
        <v>1</v>
      </c>
      <c r="N12" s="6" t="b">
        <v>1</v>
      </c>
      <c r="O12" s="6" t="b">
        <v>1</v>
      </c>
      <c r="P12" s="6" t="b">
        <v>1</v>
      </c>
      <c r="Q12" s="6" t="b">
        <v>1</v>
      </c>
    </row>
    <row r="13" spans="1:18" ht="16.5" customHeight="1" x14ac:dyDescent="0.2">
      <c r="E13" s="4" t="str">
        <f ca="1">IF(F13,"Fronleichnam","")</f>
        <v>Fronleichnam</v>
      </c>
      <c r="F13" s="16">
        <f ca="1">(F6+60)*H13</f>
        <v>45827</v>
      </c>
      <c r="H13" s="9">
        <f t="shared" ca="1" si="0"/>
        <v>1</v>
      </c>
      <c r="I13" s="6" t="b">
        <v>1</v>
      </c>
      <c r="J13" s="6" t="b">
        <v>1</v>
      </c>
      <c r="K13" s="6" t="b">
        <v>1</v>
      </c>
      <c r="L13" s="6" t="b">
        <v>1</v>
      </c>
      <c r="M13" s="6" t="b">
        <v>1</v>
      </c>
      <c r="N13" s="6" t="b">
        <v>1</v>
      </c>
      <c r="O13" s="6" t="b">
        <v>1</v>
      </c>
      <c r="P13" s="6" t="b">
        <v>1</v>
      </c>
      <c r="Q13" s="6" t="b">
        <v>1</v>
      </c>
    </row>
    <row r="14" spans="1:18" ht="16.5" customHeight="1" x14ac:dyDescent="0.2">
      <c r="E14" s="4" t="str">
        <f ca="1">IF(F14,"Mariä Himmelfahrt","")</f>
        <v>Mariä Himmelfahrt</v>
      </c>
      <c r="F14" s="16">
        <f ca="1">DATE($A$1,8,15)*H14</f>
        <v>45884</v>
      </c>
      <c r="H14" s="9">
        <f t="shared" ca="1" si="0"/>
        <v>1</v>
      </c>
      <c r="I14" s="6" t="b">
        <v>1</v>
      </c>
      <c r="J14" s="6" t="b">
        <v>1</v>
      </c>
      <c r="K14" s="6" t="b">
        <v>1</v>
      </c>
      <c r="L14" s="6" t="b">
        <v>1</v>
      </c>
      <c r="M14" s="6" t="b">
        <v>1</v>
      </c>
      <c r="N14" s="6" t="b">
        <v>1</v>
      </c>
      <c r="O14" s="6" t="b">
        <v>1</v>
      </c>
      <c r="P14" s="6" t="b">
        <v>1</v>
      </c>
      <c r="Q14" s="6" t="b">
        <v>1</v>
      </c>
    </row>
    <row r="15" spans="1:18" ht="16.5" customHeight="1" x14ac:dyDescent="0.2">
      <c r="E15" s="4" t="str">
        <f ca="1">IF(F15,"Rupert","")</f>
        <v/>
      </c>
      <c r="F15" s="16">
        <f ca="1">DATE($A$1,9,24)*H15</f>
        <v>0</v>
      </c>
      <c r="H15" s="9">
        <f t="shared" ca="1" si="0"/>
        <v>0</v>
      </c>
      <c r="I15" s="6"/>
      <c r="J15" s="6"/>
      <c r="K15" s="6"/>
      <c r="L15" s="6"/>
      <c r="M15" s="6" t="b">
        <v>1</v>
      </c>
      <c r="N15" s="6"/>
      <c r="O15" s="6"/>
      <c r="P15" s="6"/>
      <c r="Q15" s="6"/>
    </row>
    <row r="16" spans="1:18" ht="16.5" customHeight="1" x14ac:dyDescent="0.2">
      <c r="E16" s="4" t="str">
        <f ca="1">IF(F16,"Tag der Volksabstimmung","")</f>
        <v/>
      </c>
      <c r="F16" s="16">
        <f ca="1">DATE($A$1,10,10)*H16</f>
        <v>0</v>
      </c>
      <c r="H16" s="9">
        <f t="shared" ca="1" si="0"/>
        <v>0</v>
      </c>
      <c r="I16" s="6" t="b">
        <v>0</v>
      </c>
      <c r="J16" s="6" t="b">
        <v>1</v>
      </c>
      <c r="K16" s="6"/>
      <c r="L16" s="6"/>
      <c r="M16" s="6"/>
      <c r="N16" s="6"/>
      <c r="O16" s="6"/>
      <c r="P16" s="6"/>
      <c r="Q16" s="6"/>
    </row>
    <row r="17" spans="4:17" ht="16.5" customHeight="1" x14ac:dyDescent="0.2">
      <c r="D17" s="4"/>
      <c r="E17" s="4" t="str">
        <f ca="1">IF(F17,"Nationalfeiertag","")</f>
        <v>Nationalfeiertag</v>
      </c>
      <c r="F17" s="16">
        <f ca="1">DATE($A$1,10,26)*H17</f>
        <v>45956</v>
      </c>
      <c r="H17" s="9">
        <f t="shared" ca="1" si="0"/>
        <v>1</v>
      </c>
      <c r="I17" s="6" t="b">
        <v>1</v>
      </c>
      <c r="J17" s="6" t="b">
        <v>1</v>
      </c>
      <c r="K17" s="6" t="b">
        <v>1</v>
      </c>
      <c r="L17" s="6" t="b">
        <v>1</v>
      </c>
      <c r="M17" s="6" t="b">
        <v>1</v>
      </c>
      <c r="N17" s="6" t="b">
        <v>1</v>
      </c>
      <c r="O17" s="6" t="b">
        <v>1</v>
      </c>
      <c r="P17" s="6" t="b">
        <v>1</v>
      </c>
      <c r="Q17" s="6" t="b">
        <v>1</v>
      </c>
    </row>
    <row r="18" spans="4:17" ht="16.5" customHeight="1" x14ac:dyDescent="0.2">
      <c r="D18" s="4"/>
      <c r="E18" s="4" t="str">
        <f ca="1">IF(F18,"Allerheiligen","")</f>
        <v>Allerheiligen</v>
      </c>
      <c r="F18" s="16">
        <f ca="1">DATE($A$1,11,1)*H18</f>
        <v>45962</v>
      </c>
      <c r="H18" s="9">
        <f t="shared" ca="1" si="0"/>
        <v>1</v>
      </c>
      <c r="I18" s="6" t="b">
        <v>1</v>
      </c>
      <c r="J18" s="6" t="b">
        <v>1</v>
      </c>
      <c r="K18" s="6" t="b">
        <v>1</v>
      </c>
      <c r="L18" s="6" t="b">
        <v>1</v>
      </c>
      <c r="M18" s="6" t="b">
        <v>1</v>
      </c>
      <c r="N18" s="6" t="b">
        <v>1</v>
      </c>
      <c r="O18" s="6" t="b">
        <v>1</v>
      </c>
      <c r="P18" s="6" t="b">
        <v>1</v>
      </c>
      <c r="Q18" s="6" t="b">
        <v>1</v>
      </c>
    </row>
    <row r="19" spans="4:17" ht="16.5" customHeight="1" x14ac:dyDescent="0.2">
      <c r="D19" s="4"/>
      <c r="E19" s="4" t="str">
        <f ca="1">IF(F19,"Martin","")</f>
        <v>Martin</v>
      </c>
      <c r="F19" s="16">
        <f ca="1">DATE($A$1,11,11)*H19</f>
        <v>45972</v>
      </c>
      <c r="H19" s="9">
        <f t="shared" ca="1" si="0"/>
        <v>1</v>
      </c>
      <c r="I19" s="6" t="b">
        <v>1</v>
      </c>
      <c r="J19" s="6"/>
      <c r="K19" s="6"/>
      <c r="L19" s="6"/>
      <c r="M19" s="6"/>
      <c r="N19" s="6"/>
      <c r="O19" s="6"/>
      <c r="P19" s="6"/>
      <c r="Q19" s="6"/>
    </row>
    <row r="20" spans="4:17" ht="16.5" customHeight="1" x14ac:dyDescent="0.2">
      <c r="D20" s="4"/>
      <c r="E20" s="4" t="str">
        <f ca="1">IF(F20,"Leopold","")</f>
        <v/>
      </c>
      <c r="F20" s="16">
        <f ca="1">DATE($A$1,11,15)*H20</f>
        <v>0</v>
      </c>
      <c r="H20" s="9">
        <f t="shared" ca="1" si="0"/>
        <v>0</v>
      </c>
      <c r="I20" s="6"/>
      <c r="J20" s="6"/>
      <c r="K20" s="6" t="b">
        <v>1</v>
      </c>
      <c r="L20" s="6"/>
      <c r="M20" s="6"/>
      <c r="N20" s="6"/>
      <c r="O20" s="6"/>
      <c r="P20" s="6"/>
      <c r="Q20" s="6" t="b">
        <v>1</v>
      </c>
    </row>
    <row r="21" spans="4:17" ht="16.5" customHeight="1" x14ac:dyDescent="0.2">
      <c r="D21" s="4"/>
      <c r="E21" s="4" t="str">
        <f ca="1">IF(F21,"Mariä Empfängnis","")</f>
        <v>Mariä Empfängnis</v>
      </c>
      <c r="F21" s="16">
        <f ca="1">DATE($A$1,12,8)*H21</f>
        <v>45999</v>
      </c>
      <c r="H21" s="9">
        <f t="shared" ca="1" si="0"/>
        <v>1</v>
      </c>
      <c r="I21" s="6" t="b">
        <v>1</v>
      </c>
      <c r="J21" s="6" t="b">
        <v>1</v>
      </c>
      <c r="K21" s="6" t="b">
        <v>1</v>
      </c>
      <c r="L21" s="6" t="b">
        <v>1</v>
      </c>
      <c r="M21" s="6" t="b">
        <v>1</v>
      </c>
      <c r="N21" s="6" t="b">
        <v>1</v>
      </c>
      <c r="O21" s="6" t="b">
        <v>1</v>
      </c>
      <c r="P21" s="6" t="b">
        <v>1</v>
      </c>
      <c r="Q21" s="6" t="b">
        <v>1</v>
      </c>
    </row>
    <row r="22" spans="4:17" ht="16.5" customHeight="1" x14ac:dyDescent="0.2">
      <c r="D22" s="4"/>
      <c r="E22" s="4" t="str">
        <f ca="1">IF(F22,"Heiliger Abend","")</f>
        <v>Heiliger Abend</v>
      </c>
      <c r="F22" s="16">
        <f ca="1">DATE($A$1,12,24)*H22</f>
        <v>46015</v>
      </c>
      <c r="H22" s="9">
        <f t="shared" ca="1" si="0"/>
        <v>1</v>
      </c>
      <c r="I22" s="6" t="b">
        <v>1</v>
      </c>
      <c r="J22" s="6" t="b">
        <v>1</v>
      </c>
      <c r="K22" s="6" t="b">
        <v>1</v>
      </c>
      <c r="L22" s="6" t="b">
        <v>1</v>
      </c>
      <c r="M22" s="6" t="b">
        <v>1</v>
      </c>
      <c r="N22" s="6" t="b">
        <v>1</v>
      </c>
      <c r="O22" s="6" t="b">
        <v>1</v>
      </c>
      <c r="P22" s="6" t="b">
        <v>1</v>
      </c>
      <c r="Q22" s="6" t="b">
        <v>1</v>
      </c>
    </row>
    <row r="23" spans="4:17" ht="16.5" customHeight="1" x14ac:dyDescent="0.2">
      <c r="D23" s="4"/>
      <c r="E23" s="4" t="str">
        <f ca="1">IF(F23,"Christtag","")</f>
        <v>Christtag</v>
      </c>
      <c r="F23" s="16">
        <f ca="1">DATE($A$1,12,25)*H23</f>
        <v>46016</v>
      </c>
      <c r="H23" s="9">
        <f t="shared" ca="1" si="0"/>
        <v>1</v>
      </c>
      <c r="I23" s="6" t="b">
        <v>1</v>
      </c>
      <c r="J23" s="6" t="b">
        <v>1</v>
      </c>
      <c r="K23" s="6" t="b">
        <v>1</v>
      </c>
      <c r="L23" s="6" t="b">
        <v>1</v>
      </c>
      <c r="M23" s="6" t="b">
        <v>1</v>
      </c>
      <c r="N23" s="6" t="b">
        <v>1</v>
      </c>
      <c r="O23" s="6" t="b">
        <v>1</v>
      </c>
      <c r="P23" s="6" t="b">
        <v>1</v>
      </c>
      <c r="Q23" s="6" t="b">
        <v>1</v>
      </c>
    </row>
    <row r="24" spans="4:17" ht="16.5" customHeight="1" x14ac:dyDescent="0.2">
      <c r="D24" s="4"/>
      <c r="E24" s="4" t="str">
        <f ca="1">IF(F24,"Stefanitag","")</f>
        <v>Stefanitag</v>
      </c>
      <c r="F24" s="16">
        <f ca="1">DATE($A$1,12,26)*H24</f>
        <v>46017</v>
      </c>
      <c r="H24" s="9">
        <f t="shared" ca="1" si="0"/>
        <v>1</v>
      </c>
      <c r="I24" s="6" t="b">
        <v>1</v>
      </c>
      <c r="J24" s="6" t="b">
        <v>1</v>
      </c>
      <c r="K24" s="6" t="b">
        <v>1</v>
      </c>
      <c r="L24" s="6" t="b">
        <v>1</v>
      </c>
      <c r="M24" s="6" t="b">
        <v>1</v>
      </c>
      <c r="N24" s="6" t="b">
        <v>1</v>
      </c>
      <c r="O24" s="6" t="b">
        <v>1</v>
      </c>
      <c r="P24" s="6" t="b">
        <v>1</v>
      </c>
      <c r="Q24" s="6" t="b">
        <v>1</v>
      </c>
    </row>
    <row r="25" spans="4:17" ht="16.5" customHeight="1" x14ac:dyDescent="0.2">
      <c r="D25" s="4"/>
      <c r="E25" s="4" t="str">
        <f ca="1">IF(F25,"Silvester","")</f>
        <v>Silvester</v>
      </c>
      <c r="F25" s="16">
        <f ca="1">DATE($A$1,12,31)*H25</f>
        <v>46022</v>
      </c>
      <c r="H25" s="9">
        <f t="shared" ca="1" si="0"/>
        <v>1</v>
      </c>
      <c r="I25" s="6" t="b">
        <v>1</v>
      </c>
      <c r="J25" s="6" t="b">
        <v>1</v>
      </c>
      <c r="K25" s="6" t="b">
        <v>1</v>
      </c>
      <c r="L25" s="6" t="b">
        <v>1</v>
      </c>
      <c r="M25" s="6" t="b">
        <v>1</v>
      </c>
      <c r="N25" s="6" t="b">
        <v>1</v>
      </c>
      <c r="O25" s="6" t="b">
        <v>1</v>
      </c>
      <c r="P25" s="6" t="b">
        <v>1</v>
      </c>
      <c r="Q25" s="6" t="b">
        <v>1</v>
      </c>
    </row>
    <row r="27" spans="4:17" x14ac:dyDescent="0.2">
      <c r="E27" s="4" t="s">
        <v>21</v>
      </c>
      <c r="F27" s="11">
        <f ca="1">COUNTIF(F2:F25,"&gt;0")</f>
        <v>19</v>
      </c>
    </row>
  </sheetData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16" r:id="rId3" name="Check Box 268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1</xdr:row>
                    <xdr:rowOff>0</xdr:rowOff>
                  </from>
                  <to>
                    <xdr:col>9</xdr:col>
                    <xdr:colOff>9525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7" r:id="rId4" name="Check Box 269">
              <controlPr defaultSize="0" autoFill="0" autoLine="0" autoPict="0">
                <anchor moveWithCells="1" sizeWithCells="1">
                  <from>
                    <xdr:col>9</xdr:col>
                    <xdr:colOff>9525</xdr:colOff>
                    <xdr:row>1</xdr:row>
                    <xdr:rowOff>0</xdr:rowOff>
                  </from>
                  <to>
                    <xdr:col>10</xdr:col>
                    <xdr:colOff>9525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8" r:id="rId5" name="Check Box 270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1</xdr:row>
                    <xdr:rowOff>0</xdr:rowOff>
                  </from>
                  <to>
                    <xdr:col>11</xdr:col>
                    <xdr:colOff>9525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9" r:id="rId6" name="Check Box 271">
              <controlPr defaultSize="0" autoFill="0" autoLine="0" autoPict="0">
                <anchor moveWithCells="1" sizeWithCells="1">
                  <from>
                    <xdr:col>11</xdr:col>
                    <xdr:colOff>9525</xdr:colOff>
                    <xdr:row>1</xdr:row>
                    <xdr:rowOff>0</xdr:rowOff>
                  </from>
                  <to>
                    <xdr:col>12</xdr:col>
                    <xdr:colOff>9525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0" r:id="rId7" name="Check Box 272">
              <controlPr defaultSize="0" autoFill="0" autoLine="0" autoPict="0">
                <anchor moveWithCells="1" sizeWithCells="1">
                  <from>
                    <xdr:col>12</xdr:col>
                    <xdr:colOff>9525</xdr:colOff>
                    <xdr:row>1</xdr:row>
                    <xdr:rowOff>0</xdr:rowOff>
                  </from>
                  <to>
                    <xdr:col>13</xdr:col>
                    <xdr:colOff>9525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1" r:id="rId8" name="Check Box 273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1</xdr:row>
                    <xdr:rowOff>0</xdr:rowOff>
                  </from>
                  <to>
                    <xdr:col>14</xdr:col>
                    <xdr:colOff>9525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2" r:id="rId9" name="Check Box 274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1</xdr:row>
                    <xdr:rowOff>0</xdr:rowOff>
                  </from>
                  <to>
                    <xdr:col>15</xdr:col>
                    <xdr:colOff>9525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3" r:id="rId10" name="Check Box 275">
              <controlPr defaultSize="0" autoFill="0" autoLine="0" autoPict="0">
                <anchor moveWithCells="1" sizeWithCells="1">
                  <from>
                    <xdr:col>15</xdr:col>
                    <xdr:colOff>9525</xdr:colOff>
                    <xdr:row>1</xdr:row>
                    <xdr:rowOff>0</xdr:rowOff>
                  </from>
                  <to>
                    <xdr:col>16</xdr:col>
                    <xdr:colOff>9525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" r:id="rId11" name="Check Box 276">
              <controlPr defaultSize="0" autoFill="0" autoLine="0" autoPict="0">
                <anchor moveWithCells="1" sizeWithCells="1">
                  <from>
                    <xdr:col>16</xdr:col>
                    <xdr:colOff>9525</xdr:colOff>
                    <xdr:row>1</xdr:row>
                    <xdr:rowOff>0</xdr:rowOff>
                  </from>
                  <to>
                    <xdr:col>17</xdr:col>
                    <xdr:colOff>9525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5" r:id="rId12" name="Check Box 277">
              <controlPr defaultSize="0" autoFill="0" autoLine="0" autoPict="0">
                <anchor moveWithCells="1" sizeWithCells="1">
                  <from>
                    <xdr:col>8</xdr:col>
                    <xdr:colOff>19050</xdr:colOff>
                    <xdr:row>2</xdr:row>
                    <xdr:rowOff>0</xdr:rowOff>
                  </from>
                  <to>
                    <xdr:col>9</xdr:col>
                    <xdr:colOff>19050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6" r:id="rId13" name="Check Box 278">
              <controlPr defaultSize="0" autoFill="0" autoLine="0" autoPict="0">
                <anchor moveWithCells="1" sizeWithCells="1">
                  <from>
                    <xdr:col>9</xdr:col>
                    <xdr:colOff>19050</xdr:colOff>
                    <xdr:row>2</xdr:row>
                    <xdr:rowOff>0</xdr:rowOff>
                  </from>
                  <to>
                    <xdr:col>10</xdr:col>
                    <xdr:colOff>19050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7" r:id="rId14" name="Check Box 279">
              <controlPr defaultSize="0" autoFill="0" autoLine="0" autoPict="0">
                <anchor moveWithCells="1" sizeWithCells="1">
                  <from>
                    <xdr:col>10</xdr:col>
                    <xdr:colOff>19050</xdr:colOff>
                    <xdr:row>2</xdr:row>
                    <xdr:rowOff>0</xdr:rowOff>
                  </from>
                  <to>
                    <xdr:col>11</xdr:col>
                    <xdr:colOff>19050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8" r:id="rId15" name="Check Box 280">
              <controlPr defaultSize="0" autoFill="0" autoLine="0" autoPict="0">
                <anchor moveWithCells="1" sizeWithCells="1">
                  <from>
                    <xdr:col>11</xdr:col>
                    <xdr:colOff>19050</xdr:colOff>
                    <xdr:row>2</xdr:row>
                    <xdr:rowOff>0</xdr:rowOff>
                  </from>
                  <to>
                    <xdr:col>12</xdr:col>
                    <xdr:colOff>19050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9" r:id="rId16" name="Check Box 281">
              <controlPr defaultSize="0" autoFill="0" autoLine="0" autoPict="0">
                <anchor moveWithCells="1" sizeWithCells="1">
                  <from>
                    <xdr:col>12</xdr:col>
                    <xdr:colOff>19050</xdr:colOff>
                    <xdr:row>2</xdr:row>
                    <xdr:rowOff>0</xdr:rowOff>
                  </from>
                  <to>
                    <xdr:col>13</xdr:col>
                    <xdr:colOff>19050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0" r:id="rId17" name="Check Box 282">
              <controlPr defaultSize="0" autoFill="0" autoLine="0" autoPict="0">
                <anchor moveWithCells="1" sizeWithCells="1">
                  <from>
                    <xdr:col>13</xdr:col>
                    <xdr:colOff>19050</xdr:colOff>
                    <xdr:row>2</xdr:row>
                    <xdr:rowOff>0</xdr:rowOff>
                  </from>
                  <to>
                    <xdr:col>14</xdr:col>
                    <xdr:colOff>19050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1" r:id="rId18" name="Check Box 283">
              <controlPr defaultSize="0" autoFill="0" autoLine="0" autoPict="0">
                <anchor moveWithCells="1" sizeWithCells="1">
                  <from>
                    <xdr:col>14</xdr:col>
                    <xdr:colOff>19050</xdr:colOff>
                    <xdr:row>2</xdr:row>
                    <xdr:rowOff>0</xdr:rowOff>
                  </from>
                  <to>
                    <xdr:col>15</xdr:col>
                    <xdr:colOff>19050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2" r:id="rId19" name="Check Box 284">
              <controlPr defaultSize="0" autoFill="0" autoLine="0" autoPict="0">
                <anchor moveWithCells="1" sizeWithCells="1">
                  <from>
                    <xdr:col>15</xdr:col>
                    <xdr:colOff>19050</xdr:colOff>
                    <xdr:row>2</xdr:row>
                    <xdr:rowOff>0</xdr:rowOff>
                  </from>
                  <to>
                    <xdr:col>16</xdr:col>
                    <xdr:colOff>19050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3" r:id="rId20" name="Check Box 285">
              <controlPr defaultSize="0" autoFill="0" autoLine="0" autoPict="0">
                <anchor moveWithCells="1" sizeWithCells="1">
                  <from>
                    <xdr:col>16</xdr:col>
                    <xdr:colOff>19050</xdr:colOff>
                    <xdr:row>2</xdr:row>
                    <xdr:rowOff>0</xdr:rowOff>
                  </from>
                  <to>
                    <xdr:col>17</xdr:col>
                    <xdr:colOff>19050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4" r:id="rId21" name="Check Box 286">
              <controlPr defaultSize="0" autoFill="0" autoLine="0" autoPict="0">
                <anchor moveWithCells="1" sizeWithCells="1">
                  <from>
                    <xdr:col>8</xdr:col>
                    <xdr:colOff>9525</xdr:colOff>
                    <xdr:row>3</xdr:row>
                    <xdr:rowOff>0</xdr:rowOff>
                  </from>
                  <to>
                    <xdr:col>9</xdr:col>
                    <xdr:colOff>9525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5" r:id="rId22" name="Check Box 287">
              <controlPr defaultSize="0" autoFill="0" autoLine="0" autoPict="0">
                <anchor moveWithCells="1" sizeWithCells="1">
                  <from>
                    <xdr:col>9</xdr:col>
                    <xdr:colOff>9525</xdr:colOff>
                    <xdr:row>3</xdr:row>
                    <xdr:rowOff>0</xdr:rowOff>
                  </from>
                  <to>
                    <xdr:col>10</xdr:col>
                    <xdr:colOff>9525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6" r:id="rId23" name="Check Box 288">
              <controlPr defaultSize="0" autoFill="0" autoLine="0" autoPict="0">
                <anchor moveWithCells="1" sizeWithCells="1">
                  <from>
                    <xdr:col>10</xdr:col>
                    <xdr:colOff>9525</xdr:colOff>
                    <xdr:row>3</xdr:row>
                    <xdr:rowOff>0</xdr:rowOff>
                  </from>
                  <to>
                    <xdr:col>11</xdr:col>
                    <xdr:colOff>9525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7" r:id="rId24" name="Check Box 289">
              <controlPr defaultSize="0" autoFill="0" autoLine="0" autoPict="0">
                <anchor moveWithCells="1" sizeWithCells="1">
                  <from>
                    <xdr:col>11</xdr:col>
                    <xdr:colOff>9525</xdr:colOff>
                    <xdr:row>3</xdr:row>
                    <xdr:rowOff>0</xdr:rowOff>
                  </from>
                  <to>
                    <xdr:col>12</xdr:col>
                    <xdr:colOff>9525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25" name="Check Box 290">
              <controlPr defaultSize="0" autoFill="0" autoLine="0" autoPict="0">
                <anchor moveWithCells="1" sizeWithCells="1">
                  <from>
                    <xdr:col>12</xdr:col>
                    <xdr:colOff>9525</xdr:colOff>
                    <xdr:row>3</xdr:row>
                    <xdr:rowOff>0</xdr:rowOff>
                  </from>
                  <to>
                    <xdr:col>13</xdr:col>
                    <xdr:colOff>9525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26" name="Check Box 291">
              <controlPr defaultSize="0" autoFill="0" autoLine="0" autoPict="0">
                <anchor moveWithCells="1" sizeWithCells="1">
                  <from>
                    <xdr:col>13</xdr:col>
                    <xdr:colOff>9525</xdr:colOff>
                    <xdr:row>3</xdr:row>
                    <xdr:rowOff>0</xdr:rowOff>
                  </from>
                  <to>
                    <xdr:col>14</xdr:col>
                    <xdr:colOff>9525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27" name="Check Box 292">
              <controlPr defaultSize="0" autoFill="0" autoLine="0" autoPict="0">
                <anchor moveWithCells="1" sizeWithCells="1">
                  <from>
                    <xdr:col>14</xdr:col>
                    <xdr:colOff>9525</xdr:colOff>
                    <xdr:row>3</xdr:row>
                    <xdr:rowOff>0</xdr:rowOff>
                  </from>
                  <to>
                    <xdr:col>15</xdr:col>
                    <xdr:colOff>9525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28" name="Check Box 293">
              <controlPr defaultSize="0" autoFill="0" autoLine="0" autoPict="0">
                <anchor moveWithCells="1" sizeWithCells="1">
                  <from>
                    <xdr:col>15</xdr:col>
                    <xdr:colOff>9525</xdr:colOff>
                    <xdr:row>3</xdr:row>
                    <xdr:rowOff>0</xdr:rowOff>
                  </from>
                  <to>
                    <xdr:col>16</xdr:col>
                    <xdr:colOff>9525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29" name="Check Box 294">
              <controlPr defaultSize="0" autoFill="0" autoLine="0" autoPict="0">
                <anchor moveWithCells="1" sizeWithCells="1">
                  <from>
                    <xdr:col>16</xdr:col>
                    <xdr:colOff>9525</xdr:colOff>
                    <xdr:row>3</xdr:row>
                    <xdr:rowOff>0</xdr:rowOff>
                  </from>
                  <to>
                    <xdr:col>17</xdr:col>
                    <xdr:colOff>9525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30" name="Check Box 295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4</xdr:row>
                    <xdr:rowOff>0</xdr:rowOff>
                  </from>
                  <to>
                    <xdr:col>9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31" name="Check Box 296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4</xdr:row>
                    <xdr:rowOff>0</xdr:rowOff>
                  </from>
                  <to>
                    <xdr:col>10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32" name="Check Box 297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33" name="Check Box 29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4</xdr:row>
                    <xdr:rowOff>0</xdr:rowOff>
                  </from>
                  <to>
                    <xdr:col>12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34" name="Check Box 299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4</xdr:row>
                    <xdr:rowOff>0</xdr:rowOff>
                  </from>
                  <to>
                    <xdr:col>13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35" name="Check Box 300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4</xdr:row>
                    <xdr:rowOff>0</xdr:rowOff>
                  </from>
                  <to>
                    <xdr:col>14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36" name="Check Box 301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4</xdr:row>
                    <xdr:rowOff>0</xdr:rowOff>
                  </from>
                  <to>
                    <xdr:col>14</xdr:col>
                    <xdr:colOff>342900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37" name="Check Box 302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4</xdr:row>
                    <xdr:rowOff>0</xdr:rowOff>
                  </from>
                  <to>
                    <xdr:col>16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1" r:id="rId38" name="Check Box 303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4</xdr:row>
                    <xdr:rowOff>0</xdr:rowOff>
                  </from>
                  <to>
                    <xdr:col>17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2" r:id="rId39" name="Check Box 304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5</xdr:row>
                    <xdr:rowOff>0</xdr:rowOff>
                  </from>
                  <to>
                    <xdr:col>9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3" r:id="rId40" name="Check Box 305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5</xdr:row>
                    <xdr:rowOff>0</xdr:rowOff>
                  </from>
                  <to>
                    <xdr:col>10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4" r:id="rId41" name="Check Box 306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2" name="Check Box 307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5</xdr:row>
                    <xdr:rowOff>0</xdr:rowOff>
                  </from>
                  <to>
                    <xdr:col>12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3" name="Check Box 308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5</xdr:row>
                    <xdr:rowOff>0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44" name="Check Box 309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5</xdr:row>
                    <xdr:rowOff>0</xdr:rowOff>
                  </from>
                  <to>
                    <xdr:col>14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45" name="Check Box 310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5</xdr:row>
                    <xdr:rowOff>0</xdr:rowOff>
                  </from>
                  <to>
                    <xdr:col>14</xdr:col>
                    <xdr:colOff>342900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46" name="Check Box 311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5</xdr:row>
                    <xdr:rowOff>0</xdr:rowOff>
                  </from>
                  <to>
                    <xdr:col>16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47" name="Check Box 312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5</xdr:row>
                    <xdr:rowOff>0</xdr:rowOff>
                  </from>
                  <to>
                    <xdr:col>17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48" name="Check Box 313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6</xdr:row>
                    <xdr:rowOff>0</xdr:rowOff>
                  </from>
                  <to>
                    <xdr:col>9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49" name="Check Box 314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6</xdr:row>
                    <xdr:rowOff>0</xdr:rowOff>
                  </from>
                  <to>
                    <xdr:col>10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0" name="Check Box 315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1" name="Check Box 316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2" name="Check Box 317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6</xdr:row>
                    <xdr:rowOff>0</xdr:rowOff>
                  </from>
                  <to>
                    <xdr:col>13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3" name="Check Box 318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6</xdr:row>
                    <xdr:rowOff>0</xdr:rowOff>
                  </from>
                  <to>
                    <xdr:col>14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54" name="Check Box 319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6</xdr:row>
                    <xdr:rowOff>0</xdr:rowOff>
                  </from>
                  <to>
                    <xdr:col>14</xdr:col>
                    <xdr:colOff>342900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55" name="Check Box 320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6</xdr:row>
                    <xdr:rowOff>0</xdr:rowOff>
                  </from>
                  <to>
                    <xdr:col>16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56" name="Check Box 321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6</xdr:row>
                    <xdr:rowOff>0</xdr:rowOff>
                  </from>
                  <to>
                    <xdr:col>17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57" name="Check Box 322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7</xdr:row>
                    <xdr:rowOff>0</xdr:rowOff>
                  </from>
                  <to>
                    <xdr:col>9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58" name="Check Box 323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7</xdr:row>
                    <xdr:rowOff>0</xdr:rowOff>
                  </from>
                  <to>
                    <xdr:col>10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59" name="Check Box 324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0" name="Check Box 325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7</xdr:row>
                    <xdr:rowOff>0</xdr:rowOff>
                  </from>
                  <to>
                    <xdr:col>12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1" name="Check Box 326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7</xdr:row>
                    <xdr:rowOff>0</xdr:rowOff>
                  </from>
                  <to>
                    <xdr:col>13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2" name="Check Box 327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7</xdr:row>
                    <xdr:rowOff>0</xdr:rowOff>
                  </from>
                  <to>
                    <xdr:col>14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3" name="Check Box 328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7</xdr:row>
                    <xdr:rowOff>0</xdr:rowOff>
                  </from>
                  <to>
                    <xdr:col>14</xdr:col>
                    <xdr:colOff>342900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64" name="Check Box 329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7</xdr:row>
                    <xdr:rowOff>0</xdr:rowOff>
                  </from>
                  <to>
                    <xdr:col>16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65" name="Check Box 330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7</xdr:row>
                    <xdr:rowOff>0</xdr:rowOff>
                  </from>
                  <to>
                    <xdr:col>17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66" name="Check Box 331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8</xdr:row>
                    <xdr:rowOff>0</xdr:rowOff>
                  </from>
                  <to>
                    <xdr:col>9</xdr:col>
                    <xdr:colOff>0</xdr:colOff>
                    <xdr:row>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67" name="Check Box 332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8</xdr:row>
                    <xdr:rowOff>0</xdr:rowOff>
                  </from>
                  <to>
                    <xdr:col>10</xdr:col>
                    <xdr:colOff>0</xdr:colOff>
                    <xdr:row>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68" name="Check Box 333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8</xdr:row>
                    <xdr:rowOff>0</xdr:rowOff>
                  </from>
                  <to>
                    <xdr:col>11</xdr:col>
                    <xdr:colOff>0</xdr:colOff>
                    <xdr:row>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69" name="Check Box 334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8</xdr:row>
                    <xdr:rowOff>0</xdr:rowOff>
                  </from>
                  <to>
                    <xdr:col>12</xdr:col>
                    <xdr:colOff>0</xdr:colOff>
                    <xdr:row>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0" name="Check Box 335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8</xdr:row>
                    <xdr:rowOff>0</xdr:rowOff>
                  </from>
                  <to>
                    <xdr:col>13</xdr:col>
                    <xdr:colOff>0</xdr:colOff>
                    <xdr:row>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1" name="Check Box 336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8</xdr:row>
                    <xdr:rowOff>0</xdr:rowOff>
                  </from>
                  <to>
                    <xdr:col>14</xdr:col>
                    <xdr:colOff>0</xdr:colOff>
                    <xdr:row>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2" name="Check Box 337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8</xdr:row>
                    <xdr:rowOff>0</xdr:rowOff>
                  </from>
                  <to>
                    <xdr:col>14</xdr:col>
                    <xdr:colOff>342900</xdr:colOff>
                    <xdr:row>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3" name="Check Box 338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8</xdr:row>
                    <xdr:rowOff>0</xdr:rowOff>
                  </from>
                  <to>
                    <xdr:col>16</xdr:col>
                    <xdr:colOff>0</xdr:colOff>
                    <xdr:row>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74" name="Check Box 339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8</xdr:row>
                    <xdr:rowOff>0</xdr:rowOff>
                  </from>
                  <to>
                    <xdr:col>17</xdr:col>
                    <xdr:colOff>0</xdr:colOff>
                    <xdr:row>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75" name="Check Box 340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9</xdr:row>
                    <xdr:rowOff>0</xdr:rowOff>
                  </from>
                  <to>
                    <xdr:col>9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76" name="Check Box 341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9</xdr:row>
                    <xdr:rowOff>0</xdr:rowOff>
                  </from>
                  <to>
                    <xdr:col>10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0" r:id="rId77" name="Check Box 342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1" r:id="rId78" name="Check Box 343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9</xdr:row>
                    <xdr:rowOff>0</xdr:rowOff>
                  </from>
                  <to>
                    <xdr:col>12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79" name="Check Box 344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9</xdr:row>
                    <xdr:rowOff>0</xdr:rowOff>
                  </from>
                  <to>
                    <xdr:col>13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0" name="Check Box 345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9</xdr:row>
                    <xdr:rowOff>0</xdr:rowOff>
                  </from>
                  <to>
                    <xdr:col>14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1" name="Check Box 346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9</xdr:row>
                    <xdr:rowOff>0</xdr:rowOff>
                  </from>
                  <to>
                    <xdr:col>14</xdr:col>
                    <xdr:colOff>342900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2" name="Check Box 347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9</xdr:row>
                    <xdr:rowOff>0</xdr:rowOff>
                  </from>
                  <to>
                    <xdr:col>16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3" name="Check Box 348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9</xdr:row>
                    <xdr:rowOff>0</xdr:rowOff>
                  </from>
                  <to>
                    <xdr:col>17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4" name="Check Box 349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10</xdr:row>
                    <xdr:rowOff>0</xdr:rowOff>
                  </from>
                  <to>
                    <xdr:col>9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5" name="Check Box 350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10</xdr:row>
                    <xdr:rowOff>0</xdr:rowOff>
                  </from>
                  <to>
                    <xdr:col>10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86" name="Check Box 351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87" name="Check Box 352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10</xdr:row>
                    <xdr:rowOff>0</xdr:rowOff>
                  </from>
                  <to>
                    <xdr:col>12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88" name="Check Box 353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10</xdr:row>
                    <xdr:rowOff>0</xdr:rowOff>
                  </from>
                  <to>
                    <xdr:col>13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89" name="Check Box 354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10</xdr:row>
                    <xdr:rowOff>0</xdr:rowOff>
                  </from>
                  <to>
                    <xdr:col>14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0" name="Check Box 355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10</xdr:row>
                    <xdr:rowOff>0</xdr:rowOff>
                  </from>
                  <to>
                    <xdr:col>14</xdr:col>
                    <xdr:colOff>342900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1" name="Check Box 356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10</xdr:row>
                    <xdr:rowOff>0</xdr:rowOff>
                  </from>
                  <to>
                    <xdr:col>16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2" name="Check Box 357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10</xdr:row>
                    <xdr:rowOff>0</xdr:rowOff>
                  </from>
                  <to>
                    <xdr:col>17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3" name="Check Box 358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11</xdr:row>
                    <xdr:rowOff>0</xdr:rowOff>
                  </from>
                  <to>
                    <xdr:col>9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4" name="Check Box 359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11</xdr:row>
                    <xdr:rowOff>0</xdr:rowOff>
                  </from>
                  <to>
                    <xdr:col>10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5" name="Check Box 360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6" name="Check Box 361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11</xdr:row>
                    <xdr:rowOff>0</xdr:rowOff>
                  </from>
                  <to>
                    <xdr:col>12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97" name="Check Box 362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11</xdr:row>
                    <xdr:rowOff>0</xdr:rowOff>
                  </from>
                  <to>
                    <xdr:col>13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98" name="Check Box 363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11</xdr:row>
                    <xdr:rowOff>0</xdr:rowOff>
                  </from>
                  <to>
                    <xdr:col>14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99" name="Check Box 364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11</xdr:row>
                    <xdr:rowOff>0</xdr:rowOff>
                  </from>
                  <to>
                    <xdr:col>14</xdr:col>
                    <xdr:colOff>342900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0" name="Check Box 365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11</xdr:row>
                    <xdr:rowOff>0</xdr:rowOff>
                  </from>
                  <to>
                    <xdr:col>16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1" name="Check Box 366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11</xdr:row>
                    <xdr:rowOff>0</xdr:rowOff>
                  </from>
                  <to>
                    <xdr:col>17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2" name="Check Box 367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12</xdr:row>
                    <xdr:rowOff>0</xdr:rowOff>
                  </from>
                  <to>
                    <xdr:col>9</xdr:col>
                    <xdr:colOff>0</xdr:colOff>
                    <xdr:row>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3" name="Check Box 368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12</xdr:row>
                    <xdr:rowOff>0</xdr:rowOff>
                  </from>
                  <to>
                    <xdr:col>10</xdr:col>
                    <xdr:colOff>0</xdr:colOff>
                    <xdr:row>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4" name="Check Box 369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12</xdr:row>
                    <xdr:rowOff>0</xdr:rowOff>
                  </from>
                  <to>
                    <xdr:col>11</xdr:col>
                    <xdr:colOff>0</xdr:colOff>
                    <xdr:row>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5" name="Check Box 370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12</xdr:row>
                    <xdr:rowOff>0</xdr:rowOff>
                  </from>
                  <to>
                    <xdr:col>12</xdr:col>
                    <xdr:colOff>0</xdr:colOff>
                    <xdr:row>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6" name="Check Box 371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12</xdr:row>
                    <xdr:rowOff>0</xdr:rowOff>
                  </from>
                  <to>
                    <xdr:col>13</xdr:col>
                    <xdr:colOff>0</xdr:colOff>
                    <xdr:row>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07" name="Check Box 372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12</xdr:row>
                    <xdr:rowOff>0</xdr:rowOff>
                  </from>
                  <to>
                    <xdr:col>14</xdr:col>
                    <xdr:colOff>0</xdr:colOff>
                    <xdr:row>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08" name="Check Box 373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12</xdr:row>
                    <xdr:rowOff>0</xdr:rowOff>
                  </from>
                  <to>
                    <xdr:col>14</xdr:col>
                    <xdr:colOff>342900</xdr:colOff>
                    <xdr:row>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109" name="Check Box 374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12</xdr:row>
                    <xdr:rowOff>0</xdr:rowOff>
                  </from>
                  <to>
                    <xdr:col>16</xdr:col>
                    <xdr:colOff>0</xdr:colOff>
                    <xdr:row>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110" name="Check Box 375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12</xdr:row>
                    <xdr:rowOff>0</xdr:rowOff>
                  </from>
                  <to>
                    <xdr:col>17</xdr:col>
                    <xdr:colOff>0</xdr:colOff>
                    <xdr:row>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111" name="Check Box 376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13</xdr:row>
                    <xdr:rowOff>0</xdr:rowOff>
                  </from>
                  <to>
                    <xdr:col>9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112" name="Check Box 377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13</xdr:row>
                    <xdr:rowOff>0</xdr:rowOff>
                  </from>
                  <to>
                    <xdr:col>10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113" name="Check Box 378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114" name="Check Box 379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13</xdr:row>
                    <xdr:rowOff>0</xdr:rowOff>
                  </from>
                  <to>
                    <xdr:col>12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115" name="Check Box 380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13</xdr:row>
                    <xdr:rowOff>0</xdr:rowOff>
                  </from>
                  <to>
                    <xdr:col>13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116" name="Check Box 381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13</xdr:row>
                    <xdr:rowOff>0</xdr:rowOff>
                  </from>
                  <to>
                    <xdr:col>14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117" name="Check Box 382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13</xdr:row>
                    <xdr:rowOff>0</xdr:rowOff>
                  </from>
                  <to>
                    <xdr:col>14</xdr:col>
                    <xdr:colOff>342900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118" name="Check Box 383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13</xdr:row>
                    <xdr:rowOff>0</xdr:rowOff>
                  </from>
                  <to>
                    <xdr:col>16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119" name="Check Box 384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13</xdr:row>
                    <xdr:rowOff>0</xdr:rowOff>
                  </from>
                  <to>
                    <xdr:col>17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120" name="Check Box 385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14</xdr:row>
                    <xdr:rowOff>0</xdr:rowOff>
                  </from>
                  <to>
                    <xdr:col>9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121" name="Check Box 386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14</xdr:row>
                    <xdr:rowOff>0</xdr:rowOff>
                  </from>
                  <to>
                    <xdr:col>10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122" name="Check Box 387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14</xdr:row>
                    <xdr:rowOff>0</xdr:rowOff>
                  </from>
                  <to>
                    <xdr:col>11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123" name="Check Box 38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14</xdr:row>
                    <xdr:rowOff>0</xdr:rowOff>
                  </from>
                  <to>
                    <xdr:col>12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124" name="Check Box 389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14</xdr:row>
                    <xdr:rowOff>0</xdr:rowOff>
                  </from>
                  <to>
                    <xdr:col>13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125" name="Check Box 390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14</xdr:row>
                    <xdr:rowOff>0</xdr:rowOff>
                  </from>
                  <to>
                    <xdr:col>14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126" name="Check Box 391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14</xdr:row>
                    <xdr:rowOff>0</xdr:rowOff>
                  </from>
                  <to>
                    <xdr:col>14</xdr:col>
                    <xdr:colOff>342900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127" name="Check Box 392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14</xdr:row>
                    <xdr:rowOff>0</xdr:rowOff>
                  </from>
                  <to>
                    <xdr:col>16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128" name="Check Box 393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14</xdr:row>
                    <xdr:rowOff>0</xdr:rowOff>
                  </from>
                  <to>
                    <xdr:col>17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129" name="Check Box 394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15</xdr:row>
                    <xdr:rowOff>0</xdr:rowOff>
                  </from>
                  <to>
                    <xdr:col>9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130" name="Check Box 395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15</xdr:row>
                    <xdr:rowOff>0</xdr:rowOff>
                  </from>
                  <to>
                    <xdr:col>10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131" name="Check Box 396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15</xdr:row>
                    <xdr:rowOff>0</xdr:rowOff>
                  </from>
                  <to>
                    <xdr:col>11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132" name="Check Box 397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15</xdr:row>
                    <xdr:rowOff>0</xdr:rowOff>
                  </from>
                  <to>
                    <xdr:col>12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133" name="Check Box 398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15</xdr:row>
                    <xdr:rowOff>0</xdr:rowOff>
                  </from>
                  <to>
                    <xdr:col>13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134" name="Check Box 399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15</xdr:row>
                    <xdr:rowOff>0</xdr:rowOff>
                  </from>
                  <to>
                    <xdr:col>14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135" name="Check Box 400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15</xdr:row>
                    <xdr:rowOff>0</xdr:rowOff>
                  </from>
                  <to>
                    <xdr:col>14</xdr:col>
                    <xdr:colOff>342900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136" name="Check Box 401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15</xdr:row>
                    <xdr:rowOff>0</xdr:rowOff>
                  </from>
                  <to>
                    <xdr:col>16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137" name="Check Box 402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15</xdr:row>
                    <xdr:rowOff>0</xdr:rowOff>
                  </from>
                  <to>
                    <xdr:col>17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138" name="Check Box 403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16</xdr:row>
                    <xdr:rowOff>0</xdr:rowOff>
                  </from>
                  <to>
                    <xdr:col>9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139" name="Check Box 404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16</xdr:row>
                    <xdr:rowOff>0</xdr:rowOff>
                  </from>
                  <to>
                    <xdr:col>10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140" name="Check Box 405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16</xdr:row>
                    <xdr:rowOff>0</xdr:rowOff>
                  </from>
                  <to>
                    <xdr:col>11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141" name="Check Box 406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16</xdr:row>
                    <xdr:rowOff>0</xdr:rowOff>
                  </from>
                  <to>
                    <xdr:col>12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142" name="Check Box 407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16</xdr:row>
                    <xdr:rowOff>0</xdr:rowOff>
                  </from>
                  <to>
                    <xdr:col>13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143" name="Check Box 408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16</xdr:row>
                    <xdr:rowOff>0</xdr:rowOff>
                  </from>
                  <to>
                    <xdr:col>14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144" name="Check Box 409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16</xdr:row>
                    <xdr:rowOff>0</xdr:rowOff>
                  </from>
                  <to>
                    <xdr:col>14</xdr:col>
                    <xdr:colOff>342900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145" name="Check Box 410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16</xdr:row>
                    <xdr:rowOff>0</xdr:rowOff>
                  </from>
                  <to>
                    <xdr:col>16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146" name="Check Box 411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16</xdr:row>
                    <xdr:rowOff>0</xdr:rowOff>
                  </from>
                  <to>
                    <xdr:col>17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147" name="Check Box 412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17</xdr:row>
                    <xdr:rowOff>0</xdr:rowOff>
                  </from>
                  <to>
                    <xdr:col>9</xdr:col>
                    <xdr:colOff>0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148" name="Check Box 413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17</xdr:row>
                    <xdr:rowOff>0</xdr:rowOff>
                  </from>
                  <to>
                    <xdr:col>10</xdr:col>
                    <xdr:colOff>0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149" name="Check Box 414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17</xdr:row>
                    <xdr:rowOff>0</xdr:rowOff>
                  </from>
                  <to>
                    <xdr:col>11</xdr:col>
                    <xdr:colOff>0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150" name="Check Box 415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17</xdr:row>
                    <xdr:rowOff>0</xdr:rowOff>
                  </from>
                  <to>
                    <xdr:col>12</xdr:col>
                    <xdr:colOff>0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151" name="Check Box 416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17</xdr:row>
                    <xdr:rowOff>0</xdr:rowOff>
                  </from>
                  <to>
                    <xdr:col>13</xdr:col>
                    <xdr:colOff>0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152" name="Check Box 417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17</xdr:row>
                    <xdr:rowOff>0</xdr:rowOff>
                  </from>
                  <to>
                    <xdr:col>14</xdr:col>
                    <xdr:colOff>0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153" name="Check Box 418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17</xdr:row>
                    <xdr:rowOff>0</xdr:rowOff>
                  </from>
                  <to>
                    <xdr:col>14</xdr:col>
                    <xdr:colOff>342900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154" name="Check Box 419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17</xdr:row>
                    <xdr:rowOff>0</xdr:rowOff>
                  </from>
                  <to>
                    <xdr:col>16</xdr:col>
                    <xdr:colOff>0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155" name="Check Box 420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17</xdr:row>
                    <xdr:rowOff>0</xdr:rowOff>
                  </from>
                  <to>
                    <xdr:col>17</xdr:col>
                    <xdr:colOff>0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156" name="Check Box 421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18</xdr:row>
                    <xdr:rowOff>0</xdr:rowOff>
                  </from>
                  <to>
                    <xdr:col>9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157" name="Check Box 422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18</xdr:row>
                    <xdr:rowOff>0</xdr:rowOff>
                  </from>
                  <to>
                    <xdr:col>10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158" name="Check Box 423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18</xdr:row>
                    <xdr:rowOff>0</xdr:rowOff>
                  </from>
                  <to>
                    <xdr:col>11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159" name="Check Box 424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18</xdr:row>
                    <xdr:rowOff>0</xdr:rowOff>
                  </from>
                  <to>
                    <xdr:col>12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160" name="Check Box 425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18</xdr:row>
                    <xdr:rowOff>0</xdr:rowOff>
                  </from>
                  <to>
                    <xdr:col>13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161" name="Check Box 426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18</xdr:row>
                    <xdr:rowOff>0</xdr:rowOff>
                  </from>
                  <to>
                    <xdr:col>14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162" name="Check Box 427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18</xdr:row>
                    <xdr:rowOff>0</xdr:rowOff>
                  </from>
                  <to>
                    <xdr:col>14</xdr:col>
                    <xdr:colOff>342900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163" name="Check Box 428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18</xdr:row>
                    <xdr:rowOff>0</xdr:rowOff>
                  </from>
                  <to>
                    <xdr:col>16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164" name="Check Box 429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18</xdr:row>
                    <xdr:rowOff>0</xdr:rowOff>
                  </from>
                  <to>
                    <xdr:col>17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165" name="Check Box 430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19</xdr:row>
                    <xdr:rowOff>0</xdr:rowOff>
                  </from>
                  <to>
                    <xdr:col>9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166" name="Check Box 431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19</xdr:row>
                    <xdr:rowOff>0</xdr:rowOff>
                  </from>
                  <to>
                    <xdr:col>10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167" name="Check Box 432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19</xdr:row>
                    <xdr:rowOff>0</xdr:rowOff>
                  </from>
                  <to>
                    <xdr:col>11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168" name="Check Box 433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19</xdr:row>
                    <xdr:rowOff>0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169" name="Check Box 434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19</xdr:row>
                    <xdr:rowOff>0</xdr:rowOff>
                  </from>
                  <to>
                    <xdr:col>13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170" name="Check Box 435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19</xdr:row>
                    <xdr:rowOff>0</xdr:rowOff>
                  </from>
                  <to>
                    <xdr:col>14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171" name="Check Box 436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19</xdr:row>
                    <xdr:rowOff>0</xdr:rowOff>
                  </from>
                  <to>
                    <xdr:col>14</xdr:col>
                    <xdr:colOff>342900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172" name="Check Box 437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19</xdr:row>
                    <xdr:rowOff>0</xdr:rowOff>
                  </from>
                  <to>
                    <xdr:col>16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173" name="Check Box 438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19</xdr:row>
                    <xdr:rowOff>0</xdr:rowOff>
                  </from>
                  <to>
                    <xdr:col>17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174" name="Check Box 439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20</xdr:row>
                    <xdr:rowOff>0</xdr:rowOff>
                  </from>
                  <to>
                    <xdr:col>9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175" name="Check Box 440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20</xdr:row>
                    <xdr:rowOff>0</xdr:rowOff>
                  </from>
                  <to>
                    <xdr:col>10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9" r:id="rId176" name="Check Box 441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20</xdr:row>
                    <xdr:rowOff>0</xdr:rowOff>
                  </from>
                  <to>
                    <xdr:col>11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0" r:id="rId177" name="Check Box 442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12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178" name="Check Box 443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20</xdr:row>
                    <xdr:rowOff>0</xdr:rowOff>
                  </from>
                  <to>
                    <xdr:col>13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179" name="Check Box 444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20</xdr:row>
                    <xdr:rowOff>0</xdr:rowOff>
                  </from>
                  <to>
                    <xdr:col>14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180" name="Check Box 445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20</xdr:row>
                    <xdr:rowOff>0</xdr:rowOff>
                  </from>
                  <to>
                    <xdr:col>14</xdr:col>
                    <xdr:colOff>342900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181" name="Check Box 446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20</xdr:row>
                    <xdr:rowOff>0</xdr:rowOff>
                  </from>
                  <to>
                    <xdr:col>16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182" name="Check Box 447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20</xdr:row>
                    <xdr:rowOff>0</xdr:rowOff>
                  </from>
                  <to>
                    <xdr:col>17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183" name="Check Box 448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21</xdr:row>
                    <xdr:rowOff>0</xdr:rowOff>
                  </from>
                  <to>
                    <xdr:col>9</xdr:col>
                    <xdr:colOff>0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7" r:id="rId184" name="Check Box 449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21</xdr:row>
                    <xdr:rowOff>0</xdr:rowOff>
                  </from>
                  <to>
                    <xdr:col>10</xdr:col>
                    <xdr:colOff>0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8" r:id="rId185" name="Check Box 450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21</xdr:row>
                    <xdr:rowOff>0</xdr:rowOff>
                  </from>
                  <to>
                    <xdr:col>11</xdr:col>
                    <xdr:colOff>0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9" r:id="rId186" name="Check Box 451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21</xdr:row>
                    <xdr:rowOff>0</xdr:rowOff>
                  </from>
                  <to>
                    <xdr:col>12</xdr:col>
                    <xdr:colOff>0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0" r:id="rId187" name="Check Box 452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21</xdr:row>
                    <xdr:rowOff>0</xdr:rowOff>
                  </from>
                  <to>
                    <xdr:col>13</xdr:col>
                    <xdr:colOff>0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1" r:id="rId188" name="Check Box 453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21</xdr:row>
                    <xdr:rowOff>0</xdr:rowOff>
                  </from>
                  <to>
                    <xdr:col>14</xdr:col>
                    <xdr:colOff>0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2" r:id="rId189" name="Check Box 454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21</xdr:row>
                    <xdr:rowOff>0</xdr:rowOff>
                  </from>
                  <to>
                    <xdr:col>14</xdr:col>
                    <xdr:colOff>342900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3" r:id="rId190" name="Check Box 455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21</xdr:row>
                    <xdr:rowOff>0</xdr:rowOff>
                  </from>
                  <to>
                    <xdr:col>16</xdr:col>
                    <xdr:colOff>0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4" r:id="rId191" name="Check Box 456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21</xdr:row>
                    <xdr:rowOff>0</xdr:rowOff>
                  </from>
                  <to>
                    <xdr:col>17</xdr:col>
                    <xdr:colOff>0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5" r:id="rId192" name="Check Box 457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22</xdr:row>
                    <xdr:rowOff>0</xdr:rowOff>
                  </from>
                  <to>
                    <xdr:col>9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6" r:id="rId193" name="Check Box 458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22</xdr:row>
                    <xdr:rowOff>0</xdr:rowOff>
                  </from>
                  <to>
                    <xdr:col>10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7" r:id="rId194" name="Check Box 459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22</xdr:row>
                    <xdr:rowOff>0</xdr:rowOff>
                  </from>
                  <to>
                    <xdr:col>11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8" r:id="rId195" name="Check Box 460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22</xdr:row>
                    <xdr:rowOff>0</xdr:rowOff>
                  </from>
                  <to>
                    <xdr:col>12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9" r:id="rId196" name="Check Box 461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22</xdr:row>
                    <xdr:rowOff>0</xdr:rowOff>
                  </from>
                  <to>
                    <xdr:col>13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0" r:id="rId197" name="Check Box 462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22</xdr:row>
                    <xdr:rowOff>0</xdr:rowOff>
                  </from>
                  <to>
                    <xdr:col>14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1" r:id="rId198" name="Check Box 463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22</xdr:row>
                    <xdr:rowOff>0</xdr:rowOff>
                  </from>
                  <to>
                    <xdr:col>14</xdr:col>
                    <xdr:colOff>342900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2" r:id="rId199" name="Check Box 464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22</xdr:row>
                    <xdr:rowOff>0</xdr:rowOff>
                  </from>
                  <to>
                    <xdr:col>16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3" r:id="rId200" name="Check Box 465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22</xdr:row>
                    <xdr:rowOff>0</xdr:rowOff>
                  </from>
                  <to>
                    <xdr:col>17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4" r:id="rId201" name="Check Box 466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23</xdr:row>
                    <xdr:rowOff>0</xdr:rowOff>
                  </from>
                  <to>
                    <xdr:col>9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5" r:id="rId202" name="Check Box 467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23</xdr:row>
                    <xdr:rowOff>0</xdr:rowOff>
                  </from>
                  <to>
                    <xdr:col>10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6" r:id="rId203" name="Check Box 468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23</xdr:row>
                    <xdr:rowOff>0</xdr:rowOff>
                  </from>
                  <to>
                    <xdr:col>11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7" r:id="rId204" name="Check Box 469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23</xdr:row>
                    <xdr:rowOff>0</xdr:rowOff>
                  </from>
                  <to>
                    <xdr:col>12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8" r:id="rId205" name="Check Box 470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23</xdr:row>
                    <xdr:rowOff>0</xdr:rowOff>
                  </from>
                  <to>
                    <xdr:col>13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9" r:id="rId206" name="Check Box 471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23</xdr:row>
                    <xdr:rowOff>0</xdr:rowOff>
                  </from>
                  <to>
                    <xdr:col>14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20" r:id="rId207" name="Check Box 472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23</xdr:row>
                    <xdr:rowOff>0</xdr:rowOff>
                  </from>
                  <to>
                    <xdr:col>14</xdr:col>
                    <xdr:colOff>342900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21" r:id="rId208" name="Check Box 473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23</xdr:row>
                    <xdr:rowOff>0</xdr:rowOff>
                  </from>
                  <to>
                    <xdr:col>16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22" r:id="rId209" name="Check Box 474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23</xdr:row>
                    <xdr:rowOff>0</xdr:rowOff>
                  </from>
                  <to>
                    <xdr:col>17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23" r:id="rId210" name="Check Box 475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24</xdr:row>
                    <xdr:rowOff>0</xdr:rowOff>
                  </from>
                  <to>
                    <xdr:col>9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24" r:id="rId211" name="Check Box 476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24</xdr:row>
                    <xdr:rowOff>0</xdr:rowOff>
                  </from>
                  <to>
                    <xdr:col>10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25" r:id="rId212" name="Check Box 477">
              <controlPr defaultSize="0" autoFill="0" autoLine="0" autoPict="0">
                <anchor moveWithCells="1" sizeWithCells="1">
                  <from>
                    <xdr:col>10</xdr:col>
                    <xdr:colOff>0</xdr:colOff>
                    <xdr:row>24</xdr:row>
                    <xdr:rowOff>0</xdr:rowOff>
                  </from>
                  <to>
                    <xdr:col>11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26" r:id="rId213" name="Check Box 478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24</xdr:row>
                    <xdr:rowOff>0</xdr:rowOff>
                  </from>
                  <to>
                    <xdr:col>12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27" r:id="rId214" name="Check Box 479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24</xdr:row>
                    <xdr:rowOff>0</xdr:rowOff>
                  </from>
                  <to>
                    <xdr:col>13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28" r:id="rId215" name="Check Box 480">
              <controlPr defaultSize="0" autoFill="0" autoLine="0" autoPict="0">
                <anchor moveWithCells="1" sizeWithCells="1">
                  <from>
                    <xdr:col>13</xdr:col>
                    <xdr:colOff>0</xdr:colOff>
                    <xdr:row>24</xdr:row>
                    <xdr:rowOff>0</xdr:rowOff>
                  </from>
                  <to>
                    <xdr:col>14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29" r:id="rId216" name="Check Box 481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24</xdr:row>
                    <xdr:rowOff>0</xdr:rowOff>
                  </from>
                  <to>
                    <xdr:col>14</xdr:col>
                    <xdr:colOff>342900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0" r:id="rId217" name="Check Box 482">
              <controlPr defaultSize="0" autoFill="0" autoLine="0" autoPict="0">
                <anchor moveWithCells="1" sizeWithCells="1">
                  <from>
                    <xdr:col>15</xdr:col>
                    <xdr:colOff>0</xdr:colOff>
                    <xdr:row>24</xdr:row>
                    <xdr:rowOff>0</xdr:rowOff>
                  </from>
                  <to>
                    <xdr:col>16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1" r:id="rId218" name="Check Box 483">
              <controlPr defaultSize="0" autoFill="0" autoLine="0" autoPict="0">
                <anchor moveWithCells="1" sizeWithCells="1">
                  <from>
                    <xdr:col>16</xdr:col>
                    <xdr:colOff>0</xdr:colOff>
                    <xdr:row>24</xdr:row>
                    <xdr:rowOff>0</xdr:rowOff>
                  </from>
                  <to>
                    <xdr:col>17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2" r:id="rId219" name="Option Button 484">
              <controlPr defaultSize="0" autoFill="0" autoLine="0" autoPict="0">
                <anchor moveWithCells="1">
                  <from>
                    <xdr:col>1</xdr:col>
                    <xdr:colOff>0</xdr:colOff>
                    <xdr:row>1</xdr:row>
                    <xdr:rowOff>0</xdr:rowOff>
                  </from>
                  <to>
                    <xdr:col>2</xdr:col>
                    <xdr:colOff>504825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3" r:id="rId220" name="Option Button 485">
              <controlPr defaultSize="0" autoFill="0" autoLine="0" autoPict="0">
                <anchor moveWithCells="1">
                  <from>
                    <xdr:col>1</xdr:col>
                    <xdr:colOff>0</xdr:colOff>
                    <xdr:row>2</xdr:row>
                    <xdr:rowOff>9525</xdr:rowOff>
                  </from>
                  <to>
                    <xdr:col>2</xdr:col>
                    <xdr:colOff>504825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4" r:id="rId221" name="Option Button 486">
              <controlPr defaultSize="0" autoFill="0" autoLine="0" autoPict="0">
                <anchor moveWithCells="1">
                  <from>
                    <xdr:col>1</xdr:col>
                    <xdr:colOff>0</xdr:colOff>
                    <xdr:row>3</xdr:row>
                    <xdr:rowOff>9525</xdr:rowOff>
                  </from>
                  <to>
                    <xdr:col>2</xdr:col>
                    <xdr:colOff>504825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5" r:id="rId222" name="Option Button 487">
              <controlPr defaultSize="0" autoFill="0" autoLine="0" autoPict="0">
                <anchor moveWithCells="1">
                  <from>
                    <xdr:col>1</xdr:col>
                    <xdr:colOff>0</xdr:colOff>
                    <xdr:row>4</xdr:row>
                    <xdr:rowOff>0</xdr:rowOff>
                  </from>
                  <to>
                    <xdr:col>2</xdr:col>
                    <xdr:colOff>504825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6" r:id="rId223" name="Option Button 488">
              <controlPr defaultSize="0" autoFill="0" autoLine="0" autoPict="0">
                <anchor moveWithCells="1">
                  <from>
                    <xdr:col>1</xdr:col>
                    <xdr:colOff>0</xdr:colOff>
                    <xdr:row>5</xdr:row>
                    <xdr:rowOff>9525</xdr:rowOff>
                  </from>
                  <to>
                    <xdr:col>2</xdr:col>
                    <xdr:colOff>504825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7" r:id="rId224" name="Option Button 489">
              <controlPr defaultSize="0" autoFill="0" autoLine="0" autoPict="0">
                <anchor moveWithCells="1">
                  <from>
                    <xdr:col>1</xdr:col>
                    <xdr:colOff>0</xdr:colOff>
                    <xdr:row>6</xdr:row>
                    <xdr:rowOff>9525</xdr:rowOff>
                  </from>
                  <to>
                    <xdr:col>2</xdr:col>
                    <xdr:colOff>504825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8" r:id="rId225" name="Option Button 490">
              <controlPr defaultSize="0" autoFill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2</xdr:col>
                    <xdr:colOff>504825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9" r:id="rId226" name="Option Button 491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0</xdr:rowOff>
                  </from>
                  <to>
                    <xdr:col>2</xdr:col>
                    <xdr:colOff>504825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40" r:id="rId227" name="Option Button 492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9525</xdr:rowOff>
                  </from>
                  <to>
                    <xdr:col>2</xdr:col>
                    <xdr:colOff>504825</xdr:colOff>
                    <xdr:row>10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Feiertage</vt:lpstr>
    </vt:vector>
  </TitlesOfParts>
  <Company>Schels DV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2010/2013 Formeln und Funktionen</dc:title>
  <dc:creator>Ignatz Schels</dc:creator>
  <cp:lastModifiedBy>Ignatz M. Schels</cp:lastModifiedBy>
  <dcterms:created xsi:type="dcterms:W3CDTF">2003-06-07T18:43:14Z</dcterms:created>
  <dcterms:modified xsi:type="dcterms:W3CDTF">2025-03-17T20:36:22Z</dcterms:modified>
</cp:coreProperties>
</file>